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9931204\Desktop\04 水泳部\★水泳協会\2025年度関係\Ｒ７競技会\"/>
    </mc:Choice>
  </mc:AlternateContent>
  <xr:revisionPtr revIDLastSave="0" documentId="8_{15849618-330E-4E44-9320-C03778289123}" xr6:coauthVersionLast="36" xr6:coauthVersionMax="36" xr10:uidLastSave="{00000000-0000-0000-0000-000000000000}"/>
  <bookViews>
    <workbookView xWindow="0" yWindow="0" windowWidth="20400" windowHeight="7455" xr2:uid="{00000000-000D-0000-FFFF-FFFF00000000}"/>
  </bookViews>
  <sheets>
    <sheet name="個人" sheetId="4" r:id="rId1"/>
    <sheet name="リレー" sheetId="3" r:id="rId2"/>
  </sheets>
  <definedNames>
    <definedName name="_xlnm.Print_Area" localSheetId="1">リレー!$B$2:$O$24</definedName>
    <definedName name="_xlnm.Print_Area" localSheetId="0">個人!$A$3:$R$44</definedName>
  </definedNames>
  <calcPr calcId="191029"/>
</workbook>
</file>

<file path=xl/calcChain.xml><?xml version="1.0" encoding="utf-8"?>
<calcChain xmlns="http://schemas.openxmlformats.org/spreadsheetml/2006/main">
  <c r="M43" i="4" l="1"/>
  <c r="P41" i="4"/>
  <c r="M41" i="4"/>
  <c r="J41" i="4"/>
  <c r="H41" i="4" s="1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0" i="4"/>
  <c r="J23" i="3"/>
  <c r="O23" i="3"/>
  <c r="L23" i="3"/>
  <c r="M42" i="4" l="1"/>
  <c r="M44" i="4" s="1"/>
</calcChain>
</file>

<file path=xl/sharedStrings.xml><?xml version="1.0" encoding="utf-8"?>
<sst xmlns="http://schemas.openxmlformats.org/spreadsheetml/2006/main" count="140" uniqueCount="79">
  <si>
    <t>番号</t>
    <rPh sb="0" eb="2">
      <t>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</si>
  <si>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</si>
  <si>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</si>
  <si>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</si>
  <si>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</si>
  <si>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種目</t>
    <rPh sb="0" eb="2">
      <t>シュモク</t>
    </rPh>
    <phoneticPr fontId="1"/>
  </si>
  <si>
    <t>距離</t>
    <rPh sb="0" eb="2">
      <t>キョリ</t>
    </rPh>
    <phoneticPr fontId="1"/>
  </si>
  <si>
    <t>エントリータイム</t>
    <phoneticPr fontId="1"/>
  </si>
  <si>
    <t>リレー</t>
    <phoneticPr fontId="1"/>
  </si>
  <si>
    <t>４００Ｍ</t>
    <phoneticPr fontId="1"/>
  </si>
  <si>
    <t>メドレー
リレー</t>
    <phoneticPr fontId="1"/>
  </si>
  <si>
    <t>１種目</t>
    <rPh sb="1" eb="3">
      <t>シュモク</t>
    </rPh>
    <phoneticPr fontId="1"/>
  </si>
  <si>
    <t>２種目</t>
    <rPh sb="1" eb="3">
      <t>シュモク</t>
    </rPh>
    <phoneticPr fontId="1"/>
  </si>
  <si>
    <t>３種目</t>
    <rPh sb="1" eb="3">
      <t>シュモク</t>
    </rPh>
    <phoneticPr fontId="1"/>
  </si>
  <si>
    <t>５０Ｍ</t>
    <phoneticPr fontId="1"/>
  </si>
  <si>
    <t>１００Ｍ</t>
    <phoneticPr fontId="1"/>
  </si>
  <si>
    <t>２００Ｍ</t>
    <phoneticPr fontId="1"/>
  </si>
  <si>
    <t>自由形</t>
    <rPh sb="0" eb="3">
      <t>ジユウガタ</t>
    </rPh>
    <phoneticPr fontId="1"/>
  </si>
  <si>
    <t>平泳ぎ</t>
    <rPh sb="0" eb="2">
      <t>ヒラオヨ</t>
    </rPh>
    <phoneticPr fontId="1"/>
  </si>
  <si>
    <t>背泳</t>
    <rPh sb="0" eb="2">
      <t>セオヨ</t>
    </rPh>
    <phoneticPr fontId="1"/>
  </si>
  <si>
    <t>バタフライ</t>
    <phoneticPr fontId="1"/>
  </si>
  <si>
    <t>個人メドレー</t>
    <rPh sb="0" eb="2">
      <t>コジン</t>
    </rPh>
    <phoneticPr fontId="1"/>
  </si>
  <si>
    <t>学校名</t>
    <rPh sb="0" eb="3">
      <t>ガッコウメイ</t>
    </rPh>
    <phoneticPr fontId="1"/>
  </si>
  <si>
    <t>個人種目</t>
    <rPh sb="0" eb="2">
      <t>コジン</t>
    </rPh>
    <rPh sb="2" eb="4">
      <t>シュモク</t>
    </rPh>
    <phoneticPr fontId="1"/>
  </si>
  <si>
    <t>×</t>
    <phoneticPr fontId="1"/>
  </si>
  <si>
    <t>＝</t>
    <phoneticPr fontId="1"/>
  </si>
  <si>
    <t>リレー数</t>
    <rPh sb="3" eb="4">
      <t>スウ</t>
    </rPh>
    <phoneticPr fontId="1"/>
  </si>
  <si>
    <t>メドレーリレー数</t>
    <rPh sb="7" eb="8">
      <t>スウ</t>
    </rPh>
    <phoneticPr fontId="1"/>
  </si>
  <si>
    <t>合　　　　　計</t>
    <rPh sb="0" eb="1">
      <t>ゴウ</t>
    </rPh>
    <rPh sb="6" eb="7">
      <t>ケイ</t>
    </rPh>
    <phoneticPr fontId="1"/>
  </si>
  <si>
    <t>男</t>
  </si>
  <si>
    <t>男</t>
    <phoneticPr fontId="1"/>
  </si>
  <si>
    <t>女</t>
    <phoneticPr fontId="1"/>
  </si>
  <si>
    <t>混合</t>
    <rPh sb="0" eb="2">
      <t>コンゴウ</t>
    </rPh>
    <phoneticPr fontId="1"/>
  </si>
  <si>
    <t>日水連
番号</t>
    <rPh sb="0" eb="2">
      <t>ニッスイ</t>
    </rPh>
    <rPh sb="2" eb="3">
      <t>レン</t>
    </rPh>
    <rPh sb="4" eb="6">
      <t>バンゴウ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</si>
  <si>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</si>
  <si>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エントリー　計</t>
    <rPh sb="6" eb="7">
      <t>ケイ</t>
    </rPh>
    <phoneticPr fontId="1"/>
  </si>
  <si>
    <t>氏　　　名</t>
    <rPh sb="0" eb="1">
      <t>シ</t>
    </rPh>
    <rPh sb="4" eb="5">
      <t>メイ</t>
    </rPh>
    <phoneticPr fontId="1"/>
  </si>
  <si>
    <t>泳者順</t>
    <rPh sb="0" eb="2">
      <t>エイシャ</t>
    </rPh>
    <rPh sb="2" eb="3">
      <t>ジュン</t>
    </rPh>
    <phoneticPr fontId="1"/>
  </si>
  <si>
    <t>①</t>
    <phoneticPr fontId="1"/>
  </si>
  <si>
    <t>②</t>
    <phoneticPr fontId="1"/>
  </si>
  <si>
    <t>③</t>
    <phoneticPr fontId="1"/>
  </si>
  <si>
    <t>合　　計</t>
    <rPh sb="0" eb="1">
      <t>ゴウ</t>
    </rPh>
    <rPh sb="3" eb="4">
      <t>ケイ</t>
    </rPh>
    <phoneticPr fontId="1"/>
  </si>
  <si>
    <t>申込責任者
電話番号</t>
    <rPh sb="0" eb="2">
      <t>モウシコミ</t>
    </rPh>
    <rPh sb="2" eb="5">
      <t>セキニンシャ</t>
    </rPh>
    <rPh sb="6" eb="8">
      <t>デンワ</t>
    </rPh>
    <rPh sb="8" eb="10">
      <t>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</si>
  <si>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</si>
  <si>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当日、選手変更、及び泳者の順が変更ありましたら、変更届を提出してください</t>
    <rPh sb="0" eb="2">
      <t>トウジツ</t>
    </rPh>
    <rPh sb="3" eb="5">
      <t>センシュ</t>
    </rPh>
    <rPh sb="5" eb="7">
      <t>ヘンコウ</t>
    </rPh>
    <rPh sb="8" eb="9">
      <t>オヨ</t>
    </rPh>
    <rPh sb="10" eb="12">
      <t>エイシャ</t>
    </rPh>
    <rPh sb="13" eb="14">
      <t>ジュン</t>
    </rPh>
    <rPh sb="15" eb="17">
      <t>ヘンコウ</t>
    </rPh>
    <rPh sb="24" eb="27">
      <t>ヘンコウトドケ</t>
    </rPh>
    <rPh sb="28" eb="30">
      <t>テイシュツ</t>
    </rPh>
    <phoneticPr fontId="1"/>
  </si>
  <si>
    <t>５０Ｍ</t>
  </si>
  <si>
    <t>１００Ｍ</t>
  </si>
  <si>
    <t>年齢計算に使用、消さないでください</t>
    <rPh sb="0" eb="2">
      <t>ネンレイ</t>
    </rPh>
    <rPh sb="2" eb="4">
      <t>ケイサン</t>
    </rPh>
    <rPh sb="5" eb="7">
      <t>シヨウ</t>
    </rPh>
    <rPh sb="8" eb="9">
      <t>ケ</t>
    </rPh>
    <phoneticPr fontId="1"/>
  </si>
  <si>
    <t>記入例</t>
    <rPh sb="0" eb="2">
      <t>キニュウ</t>
    </rPh>
    <rPh sb="2" eb="3">
      <t>レイ</t>
    </rPh>
    <phoneticPr fontId="1"/>
  </si>
  <si>
    <t>玉名　太郎</t>
    <rPh sb="0" eb="2">
      <t>タマナ</t>
    </rPh>
    <rPh sb="3" eb="5">
      <t>タロウ</t>
    </rPh>
    <phoneticPr fontId="1"/>
  </si>
  <si>
    <t>バタフライ</t>
  </si>
  <si>
    <t>２００Ｍ</t>
  </si>
  <si>
    <t>・職　　員
・保　護　者
・地域クラブコーチ等</t>
    <rPh sb="1" eb="2">
      <t>ショク</t>
    </rPh>
    <rPh sb="4" eb="5">
      <t>イン</t>
    </rPh>
    <rPh sb="7" eb="8">
      <t>ホ</t>
    </rPh>
    <rPh sb="9" eb="10">
      <t>マモル</t>
    </rPh>
    <rPh sb="11" eb="12">
      <t>モノ</t>
    </rPh>
    <rPh sb="14" eb="16">
      <t>チイキ</t>
    </rPh>
    <rPh sb="22" eb="23">
      <t>トウ</t>
    </rPh>
    <phoneticPr fontId="1"/>
  </si>
  <si>
    <t>メールアドレス</t>
    <phoneticPr fontId="1"/>
  </si>
  <si>
    <t>〇〇中</t>
    <rPh sb="2" eb="3">
      <t>チュウ</t>
    </rPh>
    <phoneticPr fontId="1"/>
  </si>
  <si>
    <r>
      <t xml:space="preserve">連絡先　
</t>
    </r>
    <r>
      <rPr>
        <sz val="12"/>
        <rFont val="ＭＳ Ｐゴシック"/>
        <family val="3"/>
        <charset val="128"/>
      </rPr>
      <t>連絡ができるところ</t>
    </r>
    <rPh sb="0" eb="3">
      <t>レンラクサキ</t>
    </rPh>
    <rPh sb="6" eb="8">
      <t>レンラク</t>
    </rPh>
    <phoneticPr fontId="1"/>
  </si>
  <si>
    <r>
      <rPr>
        <sz val="14"/>
        <rFont val="ＭＳ Ｐゴシック"/>
        <family val="3"/>
        <charset val="128"/>
      </rPr>
      <t xml:space="preserve">申込責任者
</t>
    </r>
    <r>
      <rPr>
        <sz val="12"/>
        <rFont val="ＭＳ Ｐゴシック"/>
        <family val="3"/>
        <charset val="128"/>
      </rPr>
      <t xml:space="preserve">
該当を〇で囲む</t>
    </r>
    <rPh sb="0" eb="2">
      <t>モウシコミ</t>
    </rPh>
    <rPh sb="2" eb="5">
      <t>セキニンシャ</t>
    </rPh>
    <rPh sb="7" eb="9">
      <t>ガイトウ</t>
    </rPh>
    <rPh sb="12" eb="13">
      <t>カコ</t>
    </rPh>
    <phoneticPr fontId="1"/>
  </si>
  <si>
    <t>責任者</t>
    <rPh sb="0" eb="3">
      <t>セキニンシャ</t>
    </rPh>
    <phoneticPr fontId="1"/>
  </si>
  <si>
    <r>
      <t>リレー種目　　</t>
    </r>
    <r>
      <rPr>
        <b/>
        <sz val="10"/>
        <rFont val="ＭＳ Ｐゴシック"/>
        <family val="3"/>
        <charset val="128"/>
      </rPr>
      <t>クラブで申し込みの場合学校名記入</t>
    </r>
    <rPh sb="3" eb="5">
      <t>シュモク</t>
    </rPh>
    <rPh sb="11" eb="12">
      <t>モウ</t>
    </rPh>
    <rPh sb="13" eb="14">
      <t>コ</t>
    </rPh>
    <rPh sb="16" eb="18">
      <t>バアイ</t>
    </rPh>
    <rPh sb="18" eb="23">
      <t>ガッコウメイキニュウ</t>
    </rPh>
    <phoneticPr fontId="1"/>
  </si>
  <si>
    <r>
      <t xml:space="preserve">連絡先　
</t>
    </r>
    <r>
      <rPr>
        <sz val="9"/>
        <rFont val="ＭＳ Ｐゴシック"/>
        <family val="3"/>
        <charset val="128"/>
      </rPr>
      <t>連絡ができるところ</t>
    </r>
    <rPh sb="0" eb="3">
      <t>レンラクサキ</t>
    </rPh>
    <rPh sb="5" eb="7">
      <t>レンラク</t>
    </rPh>
    <phoneticPr fontId="1"/>
  </si>
  <si>
    <t>エントリータイムの入力方法</t>
    <rPh sb="9" eb="11">
      <t>ニュウリョク</t>
    </rPh>
    <rPh sb="11" eb="13">
      <t>ホウホウ</t>
    </rPh>
    <phoneticPr fontId="1"/>
  </si>
  <si>
    <t>学　校　名　：地域クラブ名</t>
    <rPh sb="0" eb="1">
      <t>ガク</t>
    </rPh>
    <rPh sb="2" eb="3">
      <t>コウ</t>
    </rPh>
    <rPh sb="4" eb="5">
      <t>メイ</t>
    </rPh>
    <rPh sb="7" eb="9">
      <t>チイキ</t>
    </rPh>
    <rPh sb="12" eb="13">
      <t>メイ</t>
    </rPh>
    <phoneticPr fontId="1"/>
  </si>
  <si>
    <t>団体名</t>
    <rPh sb="0" eb="3">
      <t>ダンタイメイ</t>
    </rPh>
    <phoneticPr fontId="1"/>
  </si>
  <si>
    <t xml:space="preserve">    </t>
    <phoneticPr fontId="1"/>
  </si>
  <si>
    <t>メールアドレス
（必ず記入）</t>
    <rPh sb="9" eb="10">
      <t>カナラ</t>
    </rPh>
    <rPh sb="11" eb="13">
      <t>キニュウ</t>
    </rPh>
    <phoneticPr fontId="1"/>
  </si>
  <si>
    <t>半角フリガナ</t>
    <rPh sb="0" eb="2">
      <t>ハンカク</t>
    </rPh>
    <phoneticPr fontId="1"/>
  </si>
  <si>
    <t>フリガナは半角カタカナでお願いします。</t>
    <rPh sb="5" eb="7">
      <t>ハンカク</t>
    </rPh>
    <rPh sb="13" eb="14">
      <t>ネガ</t>
    </rPh>
    <phoneticPr fontId="1"/>
  </si>
  <si>
    <t>ﾀﾏﾅ ﾀﾛｳ</t>
    <phoneticPr fontId="1"/>
  </si>
  <si>
    <t>生年月日
       (７/６現在)  →</t>
    <rPh sb="0" eb="2">
      <t>セイネン</t>
    </rPh>
    <rPh sb="2" eb="4">
      <t>ガッピ</t>
    </rPh>
    <rPh sb="16" eb="18">
      <t>ゲンザイ</t>
    </rPh>
    <phoneticPr fontId="1"/>
  </si>
  <si>
    <t>　　↓クラブの場合</t>
    <rPh sb="7" eb="9">
      <t>バアイ</t>
    </rPh>
    <phoneticPr fontId="1"/>
  </si>
  <si>
    <t>令和７年度
県北地区中学校水泳大会申込一覧</t>
    <rPh sb="0" eb="2">
      <t>レイワ</t>
    </rPh>
    <rPh sb="3" eb="5">
      <t>ネンド</t>
    </rPh>
    <rPh sb="6" eb="8">
      <t>ケンホク</t>
    </rPh>
    <rPh sb="8" eb="10">
      <t>チク</t>
    </rPh>
    <rPh sb="10" eb="13">
      <t>チュウガッコウ</t>
    </rPh>
    <rPh sb="13" eb="15">
      <t>スイエイ</t>
    </rPh>
    <rPh sb="15" eb="17">
      <t>タイカイ</t>
    </rPh>
    <rPh sb="17" eb="19">
      <t>モウシコミ</t>
    </rPh>
    <rPh sb="19" eb="21">
      <t>イチラン</t>
    </rPh>
    <phoneticPr fontId="1"/>
  </si>
  <si>
    <t xml:space="preserve"> (７/５現在)</t>
    <phoneticPr fontId="1"/>
  </si>
  <si>
    <t xml:space="preserve">（個人種目）    　　　　　　　No.   
　　　　　　　　　　一人３種目以内 </t>
    <rPh sb="35" eb="37">
      <t>ヒトリ</t>
    </rPh>
    <rPh sb="38" eb="42">
      <t>シュモクイナイ</t>
    </rPh>
    <phoneticPr fontId="1"/>
  </si>
  <si>
    <r>
      <t>４分２６秒００➡４２６００と入力してください
３０秒５６は➡３０５６と入力しください　</t>
    </r>
    <r>
      <rPr>
        <u/>
        <sz val="14"/>
        <rFont val="ＭＳ Ｐゴシック"/>
        <family val="3"/>
        <charset val="128"/>
      </rPr>
      <t>分３０秒５６</t>
    </r>
    <r>
      <rPr>
        <sz val="14"/>
        <rFont val="ＭＳ Ｐゴシック"/>
        <family val="3"/>
        <charset val="128"/>
      </rPr>
      <t>と表示　　　または「３６秒５６」と入力でも可能</t>
    </r>
    <rPh sb="14" eb="16">
      <t>ニュウリョク</t>
    </rPh>
    <rPh sb="60" eb="61">
      <t>ビョウ</t>
    </rPh>
    <rPh sb="65" eb="67">
      <t>ニュウリョク</t>
    </rPh>
    <rPh sb="69" eb="71">
      <t>カノウ</t>
    </rPh>
    <phoneticPr fontId="1"/>
  </si>
  <si>
    <t>支援役員名</t>
    <rPh sb="0" eb="4">
      <t>シエンヤクイン</t>
    </rPh>
    <rPh sb="4" eb="5">
      <t>メイ</t>
    </rPh>
    <phoneticPr fontId="1"/>
  </si>
  <si>
    <t>５名以上エントリーの団体</t>
    <rPh sb="1" eb="2">
      <t>メイ</t>
    </rPh>
    <rPh sb="2" eb="4">
      <t>イジョウ</t>
    </rPh>
    <rPh sb="10" eb="12">
      <t>ダンタイ</t>
    </rPh>
    <phoneticPr fontId="1"/>
  </si>
  <si>
    <r>
      <t xml:space="preserve">資格の有無
</t>
    </r>
    <r>
      <rPr>
        <sz val="18"/>
        <rFont val="ＭＳ Ｐゴシック"/>
        <family val="3"/>
        <charset val="128"/>
      </rPr>
      <t>有　　・　　無</t>
    </r>
    <rPh sb="0" eb="2">
      <t>シカク</t>
    </rPh>
    <rPh sb="3" eb="5">
      <t>ウム</t>
    </rPh>
    <rPh sb="6" eb="7">
      <t>アリ</t>
    </rPh>
    <rPh sb="12" eb="13">
      <t>ナ</t>
    </rPh>
    <phoneticPr fontId="1"/>
  </si>
  <si>
    <t>2007/08/07</t>
    <phoneticPr fontId="1"/>
  </si>
  <si>
    <t>令和７年度
県北地区中学校水泳大会申込一覧</t>
    <rPh sb="6" eb="8">
      <t>ケンホク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</si>
</sst>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[$-411]ge\.m\.d;@"/>
    <numFmt numFmtId="178" formatCode="#&quot;分&quot;##&quot;秒&quot;##"/>
    <numFmt numFmtId="179" formatCode="#,##0_ "/>
    <numFmt numFmtId="180" formatCode="#,###&quot;円&quot;\ "/>
    <numFmt numFmtId="181" formatCode="0_ "/>
    <numFmt numFmtId="182" formatCode="yyyy/m/d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2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178" fontId="0" fillId="0" borderId="1" xfId="0" applyNumberFormat="1" applyBorder="1">
      <alignment vertical="center"/>
    </xf>
    <xf numFmtId="0" fontId="0" fillId="0" borderId="0" xfId="0" applyAlignment="1">
      <alignment vertical="center" shrinkToFit="1"/>
    </xf>
    <xf numFmtId="14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4" fontId="4" fillId="0" borderId="0" xfId="0" applyNumberFormat="1" applyFont="1">
      <alignment vertical="center"/>
    </xf>
    <xf numFmtId="18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 shrinkToFit="1"/>
    </xf>
    <xf numFmtId="178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20" fontId="4" fillId="0" borderId="0" xfId="0" applyNumberFormat="1" applyFont="1">
      <alignment vertical="center"/>
    </xf>
    <xf numFmtId="0" fontId="0" fillId="0" borderId="1" xfId="0" applyBorder="1" applyAlignment="1">
      <alignment vertical="center" wrapText="1"/>
    </xf>
    <xf numFmtId="179" fontId="0" fillId="2" borderId="1" xfId="0" applyNumberFormat="1" applyFill="1" applyBorder="1">
      <alignment vertical="center"/>
    </xf>
    <xf numFmtId="181" fontId="0" fillId="2" borderId="1" xfId="0" applyNumberFormat="1" applyFill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14" fontId="12" fillId="3" borderId="0" xfId="0" applyNumberFormat="1" applyFont="1" applyFill="1">
      <alignment vertical="center"/>
    </xf>
    <xf numFmtId="18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textRotation="255" shrinkToFit="1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7" fillId="0" borderId="1" xfId="0" applyFont="1" applyBorder="1" applyAlignment="1">
      <alignment vertical="center" shrinkToFit="1"/>
    </xf>
    <xf numFmtId="0" fontId="18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9" fontId="21" fillId="0" borderId="0" xfId="0" applyNumberFormat="1" applyFont="1" applyAlignment="1">
      <alignment vertical="center" shrinkToFit="1"/>
    </xf>
    <xf numFmtId="0" fontId="11" fillId="0" borderId="1" xfId="0" applyFont="1" applyBorder="1">
      <alignment vertical="center"/>
    </xf>
    <xf numFmtId="14" fontId="5" fillId="0" borderId="1" xfId="0" quotePrefix="1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179" fontId="4" fillId="0" borderId="10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shrinkToFit="1"/>
    </xf>
    <xf numFmtId="179" fontId="0" fillId="0" borderId="7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179" fontId="17" fillId="0" borderId="4" xfId="0" applyNumberFormat="1" applyFont="1" applyBorder="1" applyAlignment="1">
      <alignment horizontal="center" vertical="center"/>
    </xf>
    <xf numFmtId="179" fontId="17" fillId="0" borderId="5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right" vertical="center" shrinkToFit="1"/>
    </xf>
    <xf numFmtId="0" fontId="1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center" shrinkToFit="1"/>
    </xf>
    <xf numFmtId="179" fontId="4" fillId="0" borderId="0" xfId="0" applyNumberFormat="1" applyFont="1" applyAlignment="1">
      <alignment horizontal="right" vertical="center" shrinkToFit="1"/>
    </xf>
    <xf numFmtId="0" fontId="17" fillId="0" borderId="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20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46</xdr:row>
      <xdr:rowOff>9525</xdr:rowOff>
    </xdr:from>
    <xdr:to>
      <xdr:col>12</xdr:col>
      <xdr:colOff>261257</xdr:colOff>
      <xdr:row>96</xdr:row>
      <xdr:rowOff>28575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5C1BE7BC-5BA6-CBC9-27F5-00A1EA84FC3C}"/>
            </a:ext>
          </a:extLst>
        </xdr:cNvPr>
        <xdr:cNvSpPr>
          <a:spLocks noChangeAspect="1" noChangeArrowheads="1"/>
        </xdr:cNvSpPr>
      </xdr:nvSpPr>
      <xdr:spPr bwMode="auto">
        <a:xfrm>
          <a:off x="314325" y="14573250"/>
          <a:ext cx="11915775" cy="859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63"/>
  <sheetViews>
    <sheetView tabSelected="1" view="pageBreakPreview" topLeftCell="B3" zoomScaleNormal="100" zoomScaleSheetLayoutView="100" workbookViewId="0">
      <selection activeCell="B11" sqref="B11"/>
    </sheetView>
  </sheetViews>
  <sheetFormatPr defaultRowHeight="13.5" x14ac:dyDescent="0.15"/>
  <cols>
    <col min="1" max="1" width="3.875" customWidth="1"/>
    <col min="2" max="2" width="33.625" customWidth="1"/>
    <col min="3" max="3" width="21.5" customWidth="1"/>
    <col min="4" max="4" width="7.875" customWidth="1"/>
    <col min="5" max="5" width="15.875" customWidth="1"/>
    <col min="6" max="6" width="5.625" customWidth="1"/>
    <col min="7" max="7" width="17.75" customWidth="1"/>
    <col min="8" max="8" width="5.75" customWidth="1"/>
    <col min="9" max="9" width="14" customWidth="1"/>
    <col min="10" max="10" width="9.625" style="10" customWidth="1"/>
    <col min="11" max="11" width="8.625" customWidth="1"/>
    <col min="12" max="12" width="13" customWidth="1"/>
    <col min="13" max="13" width="9.625" customWidth="1"/>
    <col min="14" max="14" width="8.625" customWidth="1"/>
    <col min="15" max="15" width="13.125" customWidth="1"/>
    <col min="16" max="16" width="9.625" customWidth="1"/>
    <col min="17" max="17" width="8.625" customWidth="1"/>
    <col min="18" max="18" width="13.125" customWidth="1"/>
  </cols>
  <sheetData>
    <row r="2" spans="1:23" ht="40.5" customHeight="1" x14ac:dyDescent="0.15">
      <c r="R2" s="31">
        <v>45108</v>
      </c>
      <c r="S2" t="s">
        <v>47</v>
      </c>
    </row>
    <row r="3" spans="1:23" ht="60" customHeight="1" x14ac:dyDescent="0.15">
      <c r="B3" s="66" t="s">
        <v>70</v>
      </c>
      <c r="C3" s="67"/>
      <c r="D3" s="67"/>
      <c r="E3" s="67"/>
      <c r="F3" s="68"/>
      <c r="G3" s="40" t="s">
        <v>62</v>
      </c>
      <c r="H3" s="69" t="s">
        <v>61</v>
      </c>
      <c r="I3" s="70"/>
      <c r="J3" s="70"/>
      <c r="K3" s="70"/>
      <c r="L3" s="71"/>
      <c r="M3" s="72" t="s">
        <v>34</v>
      </c>
      <c r="N3" s="72"/>
      <c r="O3" s="72"/>
      <c r="P3" s="72"/>
      <c r="Q3" s="72"/>
      <c r="R3" s="72"/>
      <c r="T3" s="11"/>
    </row>
    <row r="4" spans="1:23" ht="46.5" customHeight="1" x14ac:dyDescent="0.15">
      <c r="B4" s="81" t="s">
        <v>72</v>
      </c>
      <c r="C4" s="82"/>
      <c r="D4" s="82"/>
      <c r="E4" s="82"/>
      <c r="F4" s="83"/>
      <c r="G4" s="79" t="s">
        <v>56</v>
      </c>
      <c r="H4" s="73" t="s">
        <v>52</v>
      </c>
      <c r="I4" s="74"/>
      <c r="J4" s="75"/>
      <c r="K4" s="104" t="s">
        <v>55</v>
      </c>
      <c r="L4" s="105"/>
      <c r="M4" s="87" t="s">
        <v>42</v>
      </c>
      <c r="N4" s="88"/>
      <c r="O4" s="63"/>
      <c r="P4" s="64"/>
      <c r="Q4" s="64"/>
      <c r="R4" s="65"/>
    </row>
    <row r="5" spans="1:23" ht="27.75" customHeight="1" x14ac:dyDescent="0.15">
      <c r="B5" s="84"/>
      <c r="C5" s="85"/>
      <c r="D5" s="85"/>
      <c r="E5" s="85"/>
      <c r="F5" s="86"/>
      <c r="G5" s="80"/>
      <c r="H5" s="76"/>
      <c r="I5" s="77"/>
      <c r="J5" s="78"/>
      <c r="K5" s="106"/>
      <c r="L5" s="107"/>
      <c r="M5" s="89" t="s">
        <v>64</v>
      </c>
      <c r="N5" s="90"/>
      <c r="O5" s="95"/>
      <c r="P5" s="96"/>
      <c r="Q5" s="96"/>
      <c r="R5" s="97"/>
    </row>
    <row r="6" spans="1:23" ht="39" customHeight="1" x14ac:dyDescent="0.15">
      <c r="B6" s="55" t="s">
        <v>75</v>
      </c>
      <c r="C6" s="55"/>
      <c r="D6" s="110" t="s">
        <v>74</v>
      </c>
      <c r="E6" s="111"/>
      <c r="F6" s="110"/>
      <c r="G6" s="124"/>
      <c r="H6" s="111"/>
      <c r="I6" s="125" t="s">
        <v>76</v>
      </c>
      <c r="J6" s="126"/>
      <c r="K6" s="106"/>
      <c r="L6" s="107"/>
      <c r="M6" s="91"/>
      <c r="N6" s="92"/>
      <c r="O6" s="98"/>
      <c r="P6" s="99"/>
      <c r="Q6" s="99"/>
      <c r="R6" s="100"/>
    </row>
    <row r="7" spans="1:23" ht="21.75" customHeight="1" x14ac:dyDescent="0.15">
      <c r="B7" s="45"/>
      <c r="C7" s="46"/>
      <c r="D7" s="46"/>
      <c r="E7" s="10" t="s">
        <v>69</v>
      </c>
      <c r="F7" s="47"/>
      <c r="G7" s="44"/>
      <c r="H7" s="48" t="s">
        <v>71</v>
      </c>
      <c r="I7" s="49"/>
      <c r="J7" s="58"/>
      <c r="K7" s="108"/>
      <c r="L7" s="109"/>
      <c r="M7" s="93"/>
      <c r="N7" s="94"/>
      <c r="O7" s="101"/>
      <c r="P7" s="102"/>
      <c r="Q7" s="102"/>
      <c r="R7" s="103"/>
    </row>
    <row r="8" spans="1:23" ht="19.5" customHeight="1" x14ac:dyDescent="0.15">
      <c r="A8" s="72" t="s">
        <v>0</v>
      </c>
      <c r="B8" s="72" t="s">
        <v>36</v>
      </c>
      <c r="C8" s="115" t="s">
        <v>65</v>
      </c>
      <c r="D8" s="113" t="s">
        <v>2</v>
      </c>
      <c r="E8" s="116" t="s">
        <v>22</v>
      </c>
      <c r="F8" s="72" t="s">
        <v>3</v>
      </c>
      <c r="G8" s="113" t="s">
        <v>68</v>
      </c>
      <c r="H8" s="72" t="s">
        <v>4</v>
      </c>
      <c r="I8" s="72" t="s">
        <v>33</v>
      </c>
      <c r="J8" s="72" t="s">
        <v>11</v>
      </c>
      <c r="K8" s="72"/>
      <c r="L8" s="72"/>
      <c r="M8" s="72" t="s">
        <v>12</v>
      </c>
      <c r="N8" s="72"/>
      <c r="O8" s="72"/>
      <c r="P8" s="72" t="s">
        <v>13</v>
      </c>
      <c r="Q8" s="72"/>
      <c r="R8" s="72"/>
    </row>
    <row r="9" spans="1:23" ht="18" customHeight="1" x14ac:dyDescent="0.15">
      <c r="A9" s="72"/>
      <c r="B9" s="72"/>
      <c r="C9" s="115"/>
      <c r="D9" s="113"/>
      <c r="E9" s="117"/>
      <c r="F9" s="72"/>
      <c r="G9" s="72"/>
      <c r="H9" s="72"/>
      <c r="I9" s="72"/>
      <c r="J9" s="2" t="s">
        <v>5</v>
      </c>
      <c r="K9" s="2" t="s">
        <v>6</v>
      </c>
      <c r="L9" s="5" t="s">
        <v>7</v>
      </c>
      <c r="M9" s="2" t="s">
        <v>5</v>
      </c>
      <c r="N9" s="2" t="s">
        <v>6</v>
      </c>
      <c r="O9" s="5" t="s">
        <v>7</v>
      </c>
      <c r="P9" s="2" t="s">
        <v>5</v>
      </c>
      <c r="Q9" s="2" t="s">
        <v>6</v>
      </c>
      <c r="R9" s="5" t="s">
        <v>7</v>
      </c>
    </row>
    <row r="10" spans="1:23" ht="34.5" customHeight="1" x14ac:dyDescent="0.15">
      <c r="A10" s="33" t="s">
        <v>48</v>
      </c>
      <c r="B10" s="50" t="s">
        <v>49</v>
      </c>
      <c r="C10" s="61" t="s">
        <v>67</v>
      </c>
      <c r="D10" s="62" t="s">
        <v>29</v>
      </c>
      <c r="E10" s="62" t="s">
        <v>54</v>
      </c>
      <c r="F10" s="52">
        <v>1</v>
      </c>
      <c r="G10" s="56" t="s">
        <v>77</v>
      </c>
      <c r="H10" s="39">
        <f>IF(G10&gt;0,DATEDIF(G10,$R$2,"Y")," ")</f>
        <v>15</v>
      </c>
      <c r="I10" s="57">
        <v>8798657</v>
      </c>
      <c r="J10" s="38" t="s">
        <v>17</v>
      </c>
      <c r="K10" s="38" t="s">
        <v>45</v>
      </c>
      <c r="L10" s="59">
        <v>3026</v>
      </c>
      <c r="M10" s="38" t="s">
        <v>50</v>
      </c>
      <c r="N10" s="38" t="s">
        <v>51</v>
      </c>
      <c r="O10" s="59">
        <v>32625</v>
      </c>
      <c r="P10" s="37" t="s">
        <v>50</v>
      </c>
      <c r="Q10" s="38" t="s">
        <v>46</v>
      </c>
      <c r="R10" s="59">
        <v>10326</v>
      </c>
      <c r="U10" t="s">
        <v>30</v>
      </c>
      <c r="V10" t="s">
        <v>14</v>
      </c>
      <c r="W10" t="s">
        <v>17</v>
      </c>
    </row>
    <row r="11" spans="1:23" ht="34.5" customHeight="1" x14ac:dyDescent="0.15">
      <c r="A11" s="36">
        <v>1</v>
      </c>
      <c r="B11" s="34"/>
      <c r="C11" s="34"/>
      <c r="D11" s="19"/>
      <c r="E11" s="19"/>
      <c r="F11" s="53"/>
      <c r="G11" s="32"/>
      <c r="H11" s="30"/>
      <c r="I11" s="3"/>
      <c r="J11" s="19"/>
      <c r="K11" s="19"/>
      <c r="L11" s="60"/>
      <c r="M11" s="19"/>
      <c r="N11" s="19"/>
      <c r="O11" s="60"/>
      <c r="P11" s="34"/>
      <c r="Q11" s="19"/>
      <c r="R11" s="60"/>
      <c r="U11" t="s">
        <v>31</v>
      </c>
      <c r="V11" t="s">
        <v>15</v>
      </c>
      <c r="W11" t="s">
        <v>18</v>
      </c>
    </row>
    <row r="12" spans="1:23" ht="34.5" customHeight="1" x14ac:dyDescent="0.15">
      <c r="A12" s="35">
        <v>2</v>
      </c>
      <c r="B12" s="34"/>
      <c r="C12" s="34"/>
      <c r="D12" s="19"/>
      <c r="E12" s="19"/>
      <c r="F12" s="53"/>
      <c r="G12" s="32"/>
      <c r="H12" s="30" t="str">
        <f t="shared" ref="H12:H40" si="0">IF(G12&gt;0,DATEDIF(G12,$R$2,"Y")," ")</f>
        <v xml:space="preserve"> </v>
      </c>
      <c r="I12" s="3"/>
      <c r="J12" s="19"/>
      <c r="K12" s="19"/>
      <c r="L12" s="60"/>
      <c r="M12" s="19"/>
      <c r="N12" s="19"/>
      <c r="O12" s="60"/>
      <c r="P12" s="34"/>
      <c r="Q12" s="19"/>
      <c r="R12" s="60"/>
      <c r="U12" s="1" t="s">
        <v>32</v>
      </c>
      <c r="V12" t="s">
        <v>16</v>
      </c>
      <c r="W12" t="s">
        <v>19</v>
      </c>
    </row>
    <row r="13" spans="1:23" ht="35.25" customHeight="1" x14ac:dyDescent="0.15">
      <c r="A13" s="36">
        <v>3</v>
      </c>
      <c r="B13" s="34"/>
      <c r="C13" s="34"/>
      <c r="D13" s="19"/>
      <c r="E13" s="19"/>
      <c r="F13" s="53"/>
      <c r="G13" s="32"/>
      <c r="H13" s="30" t="str">
        <f t="shared" si="0"/>
        <v xml:space="preserve"> </v>
      </c>
      <c r="I13" s="3"/>
      <c r="J13" s="19"/>
      <c r="K13" s="19"/>
      <c r="L13" s="60"/>
      <c r="M13" s="19"/>
      <c r="N13" s="19"/>
      <c r="O13" s="60"/>
      <c r="P13" s="34"/>
      <c r="Q13" s="19"/>
      <c r="R13" s="60"/>
      <c r="V13" t="s">
        <v>9</v>
      </c>
      <c r="W13" t="s">
        <v>20</v>
      </c>
    </row>
    <row r="14" spans="1:23" ht="35.25" customHeight="1" x14ac:dyDescent="0.15">
      <c r="A14" s="35">
        <v>4</v>
      </c>
      <c r="B14" s="34"/>
      <c r="C14" s="34"/>
      <c r="D14" s="19"/>
      <c r="E14" s="19"/>
      <c r="F14" s="53"/>
      <c r="G14" s="32"/>
      <c r="H14" s="30" t="str">
        <f t="shared" si="0"/>
        <v xml:space="preserve"> </v>
      </c>
      <c r="I14" s="3"/>
      <c r="J14" s="19"/>
      <c r="K14" s="19"/>
      <c r="L14" s="60"/>
      <c r="M14" s="19"/>
      <c r="N14" s="19"/>
      <c r="O14" s="60"/>
      <c r="P14" s="34"/>
      <c r="Q14" s="19"/>
      <c r="R14" s="60"/>
      <c r="W14" t="s">
        <v>21</v>
      </c>
    </row>
    <row r="15" spans="1:23" ht="35.25" customHeight="1" x14ac:dyDescent="0.15">
      <c r="A15" s="36">
        <v>5</v>
      </c>
      <c r="B15" s="34"/>
      <c r="C15" s="34"/>
      <c r="D15" s="19"/>
      <c r="E15" s="19"/>
      <c r="F15" s="53"/>
      <c r="G15" s="32"/>
      <c r="H15" s="30" t="str">
        <f t="shared" si="0"/>
        <v xml:space="preserve"> </v>
      </c>
      <c r="I15" s="3"/>
      <c r="J15" s="19"/>
      <c r="K15" s="19"/>
      <c r="L15" s="60"/>
      <c r="M15" s="19"/>
      <c r="N15" s="19"/>
      <c r="O15" s="60"/>
      <c r="P15" s="34"/>
      <c r="Q15" s="19"/>
      <c r="R15" s="60"/>
      <c r="U15">
        <v>1</v>
      </c>
    </row>
    <row r="16" spans="1:23" ht="35.25" customHeight="1" x14ac:dyDescent="0.15">
      <c r="A16" s="35">
        <v>6</v>
      </c>
      <c r="B16" s="34"/>
      <c r="C16" s="34"/>
      <c r="D16" s="19"/>
      <c r="E16" s="19"/>
      <c r="F16" s="53"/>
      <c r="G16" s="32"/>
      <c r="H16" s="30" t="str">
        <f t="shared" si="0"/>
        <v xml:space="preserve"> </v>
      </c>
      <c r="I16" s="3"/>
      <c r="J16" s="19"/>
      <c r="K16" s="19"/>
      <c r="L16" s="60"/>
      <c r="M16" s="19"/>
      <c r="N16" s="19"/>
      <c r="O16" s="60"/>
      <c r="P16" s="34"/>
      <c r="Q16" s="19"/>
      <c r="R16" s="60"/>
      <c r="U16">
        <v>2</v>
      </c>
    </row>
    <row r="17" spans="1:21" ht="35.25" customHeight="1" x14ac:dyDescent="0.15">
      <c r="A17" s="36">
        <v>7</v>
      </c>
      <c r="B17" s="34"/>
      <c r="C17" s="34"/>
      <c r="D17" s="19"/>
      <c r="E17" s="19"/>
      <c r="F17" s="53"/>
      <c r="G17" s="32"/>
      <c r="H17" s="30" t="str">
        <f t="shared" si="0"/>
        <v xml:space="preserve"> </v>
      </c>
      <c r="I17" s="3"/>
      <c r="J17" s="19"/>
      <c r="K17" s="19"/>
      <c r="L17" s="60"/>
      <c r="M17" s="19"/>
      <c r="N17" s="19"/>
      <c r="O17" s="60"/>
      <c r="P17" s="34"/>
      <c r="Q17" s="19"/>
      <c r="R17" s="60"/>
      <c r="U17">
        <v>3</v>
      </c>
    </row>
    <row r="18" spans="1:21" ht="35.25" customHeight="1" x14ac:dyDescent="0.15">
      <c r="A18" s="35">
        <v>8</v>
      </c>
      <c r="B18" s="34"/>
      <c r="C18" s="34"/>
      <c r="D18" s="19"/>
      <c r="E18" s="19"/>
      <c r="F18" s="53"/>
      <c r="G18" s="32"/>
      <c r="H18" s="30" t="str">
        <f t="shared" si="0"/>
        <v xml:space="preserve"> </v>
      </c>
      <c r="I18" s="3"/>
      <c r="J18" s="19"/>
      <c r="K18" s="19"/>
      <c r="L18" s="60"/>
      <c r="M18" s="19"/>
      <c r="N18" s="19"/>
      <c r="O18" s="60"/>
      <c r="P18" s="34"/>
      <c r="Q18" s="19"/>
      <c r="R18" s="60"/>
    </row>
    <row r="19" spans="1:21" ht="35.25" customHeight="1" x14ac:dyDescent="0.15">
      <c r="A19" s="36">
        <v>9</v>
      </c>
      <c r="B19" s="34"/>
      <c r="C19" s="34"/>
      <c r="D19" s="19"/>
      <c r="E19" s="19"/>
      <c r="F19" s="53"/>
      <c r="G19" s="32"/>
      <c r="H19" s="30" t="str">
        <f t="shared" si="0"/>
        <v xml:space="preserve"> </v>
      </c>
      <c r="I19" s="3"/>
      <c r="J19" s="19"/>
      <c r="K19" s="19"/>
      <c r="L19" s="60"/>
      <c r="M19" s="19"/>
      <c r="N19" s="19"/>
      <c r="O19" s="60"/>
      <c r="P19" s="34"/>
      <c r="Q19" s="19"/>
      <c r="R19" s="60"/>
    </row>
    <row r="20" spans="1:21" ht="35.25" customHeight="1" x14ac:dyDescent="0.15">
      <c r="A20" s="35">
        <v>10</v>
      </c>
      <c r="B20" s="34"/>
      <c r="C20" s="34"/>
      <c r="D20" s="19"/>
      <c r="E20" s="19"/>
      <c r="F20" s="53"/>
      <c r="G20" s="32"/>
      <c r="H20" s="30" t="str">
        <f t="shared" si="0"/>
        <v xml:space="preserve"> </v>
      </c>
      <c r="I20" s="3"/>
      <c r="J20" s="19"/>
      <c r="K20" s="19"/>
      <c r="L20" s="60"/>
      <c r="M20" s="19"/>
      <c r="N20" s="19"/>
      <c r="O20" s="60"/>
      <c r="P20" s="34"/>
      <c r="Q20" s="19"/>
      <c r="R20" s="60"/>
    </row>
    <row r="21" spans="1:21" ht="35.25" customHeight="1" x14ac:dyDescent="0.15">
      <c r="A21" s="36">
        <v>11</v>
      </c>
      <c r="B21" s="34"/>
      <c r="C21" s="34"/>
      <c r="D21" s="19"/>
      <c r="E21" s="19"/>
      <c r="F21" s="53"/>
      <c r="G21" s="32"/>
      <c r="H21" s="30" t="str">
        <f t="shared" si="0"/>
        <v xml:space="preserve"> </v>
      </c>
      <c r="I21" s="3"/>
      <c r="J21" s="19"/>
      <c r="K21" s="19"/>
      <c r="L21" s="60"/>
      <c r="M21" s="19"/>
      <c r="N21" s="19"/>
      <c r="O21" s="60"/>
      <c r="P21" s="34"/>
      <c r="Q21" s="19"/>
      <c r="R21" s="60"/>
    </row>
    <row r="22" spans="1:21" ht="35.25" customHeight="1" x14ac:dyDescent="0.15">
      <c r="A22" s="35">
        <v>12</v>
      </c>
      <c r="B22" s="34"/>
      <c r="C22" s="34"/>
      <c r="D22" s="19"/>
      <c r="E22" s="19"/>
      <c r="F22" s="53"/>
      <c r="G22" s="32"/>
      <c r="H22" s="30" t="str">
        <f t="shared" si="0"/>
        <v xml:space="preserve"> </v>
      </c>
      <c r="I22" s="3"/>
      <c r="J22" s="19"/>
      <c r="K22" s="19"/>
      <c r="L22" s="60"/>
      <c r="M22" s="19"/>
      <c r="N22" s="19"/>
      <c r="O22" s="60"/>
      <c r="P22" s="34"/>
      <c r="Q22" s="19"/>
      <c r="R22" s="60"/>
    </row>
    <row r="23" spans="1:21" ht="35.25" customHeight="1" x14ac:dyDescent="0.15">
      <c r="A23" s="36">
        <v>13</v>
      </c>
      <c r="B23" s="34"/>
      <c r="C23" s="34"/>
      <c r="D23" s="19"/>
      <c r="E23" s="19"/>
      <c r="F23" s="53"/>
      <c r="G23" s="32"/>
      <c r="H23" s="30" t="str">
        <f t="shared" si="0"/>
        <v xml:space="preserve"> </v>
      </c>
      <c r="I23" s="3"/>
      <c r="J23" s="19"/>
      <c r="K23" s="19"/>
      <c r="L23" s="60"/>
      <c r="M23" s="19"/>
      <c r="N23" s="19"/>
      <c r="O23" s="60"/>
      <c r="P23" s="34"/>
      <c r="Q23" s="19"/>
      <c r="R23" s="60"/>
    </row>
    <row r="24" spans="1:21" ht="35.25" customHeight="1" x14ac:dyDescent="0.15">
      <c r="A24" s="35">
        <v>14</v>
      </c>
      <c r="B24" s="34"/>
      <c r="C24" s="34"/>
      <c r="D24" s="19"/>
      <c r="E24" s="19"/>
      <c r="F24" s="53"/>
      <c r="G24" s="32"/>
      <c r="H24" s="30" t="str">
        <f t="shared" si="0"/>
        <v xml:space="preserve"> </v>
      </c>
      <c r="I24" s="3"/>
      <c r="J24" s="19"/>
      <c r="K24" s="19"/>
      <c r="L24" s="60"/>
      <c r="M24" s="19"/>
      <c r="N24" s="19"/>
      <c r="O24" s="60"/>
      <c r="P24" s="34"/>
      <c r="Q24" s="19"/>
      <c r="R24" s="60"/>
    </row>
    <row r="25" spans="1:21" ht="35.25" customHeight="1" x14ac:dyDescent="0.15">
      <c r="A25" s="36">
        <v>15</v>
      </c>
      <c r="B25" s="34"/>
      <c r="C25" s="34"/>
      <c r="D25" s="19"/>
      <c r="E25" s="19"/>
      <c r="F25" s="53"/>
      <c r="G25" s="32"/>
      <c r="H25" s="30" t="str">
        <f t="shared" si="0"/>
        <v xml:space="preserve"> </v>
      </c>
      <c r="I25" s="3"/>
      <c r="J25" s="19"/>
      <c r="K25" s="19"/>
      <c r="L25" s="60"/>
      <c r="M25" s="19"/>
      <c r="N25" s="19"/>
      <c r="O25" s="60"/>
      <c r="P25" s="34"/>
      <c r="Q25" s="19"/>
      <c r="R25" s="60"/>
    </row>
    <row r="26" spans="1:21" ht="35.25" customHeight="1" x14ac:dyDescent="0.15">
      <c r="A26" s="35">
        <v>16</v>
      </c>
      <c r="B26" s="34"/>
      <c r="C26" s="34"/>
      <c r="D26" s="19"/>
      <c r="E26" s="19"/>
      <c r="F26" s="53"/>
      <c r="G26" s="32"/>
      <c r="H26" s="30" t="str">
        <f t="shared" si="0"/>
        <v xml:space="preserve"> </v>
      </c>
      <c r="I26" s="3"/>
      <c r="J26" s="19"/>
      <c r="K26" s="19"/>
      <c r="L26" s="60"/>
      <c r="M26" s="19"/>
      <c r="N26" s="19"/>
      <c r="O26" s="60"/>
      <c r="P26" s="34"/>
      <c r="Q26" s="19"/>
      <c r="R26" s="60"/>
    </row>
    <row r="27" spans="1:21" ht="35.25" customHeight="1" x14ac:dyDescent="0.15">
      <c r="A27" s="36">
        <v>17</v>
      </c>
      <c r="B27" s="34"/>
      <c r="C27" s="34"/>
      <c r="D27" s="19"/>
      <c r="E27" s="19"/>
      <c r="F27" s="53"/>
      <c r="G27" s="32"/>
      <c r="H27" s="30" t="str">
        <f t="shared" si="0"/>
        <v xml:space="preserve"> </v>
      </c>
      <c r="I27" s="3"/>
      <c r="J27" s="19"/>
      <c r="K27" s="19"/>
      <c r="L27" s="60"/>
      <c r="M27" s="19"/>
      <c r="N27" s="19"/>
      <c r="O27" s="60"/>
      <c r="P27" s="34"/>
      <c r="Q27" s="19"/>
      <c r="R27" s="60"/>
    </row>
    <row r="28" spans="1:21" ht="35.25" customHeight="1" x14ac:dyDescent="0.15">
      <c r="A28" s="35">
        <v>18</v>
      </c>
      <c r="B28" s="34"/>
      <c r="C28" s="34"/>
      <c r="D28" s="19"/>
      <c r="E28" s="19"/>
      <c r="F28" s="53"/>
      <c r="G28" s="32"/>
      <c r="H28" s="30" t="str">
        <f t="shared" si="0"/>
        <v xml:space="preserve"> </v>
      </c>
      <c r="I28" s="3"/>
      <c r="J28" s="19"/>
      <c r="K28" s="19"/>
      <c r="L28" s="60"/>
      <c r="M28" s="19"/>
      <c r="N28" s="19"/>
      <c r="O28" s="60"/>
      <c r="P28" s="34"/>
      <c r="Q28" s="19"/>
      <c r="R28" s="60"/>
    </row>
    <row r="29" spans="1:21" ht="35.25" customHeight="1" x14ac:dyDescent="0.15">
      <c r="A29" s="36">
        <v>19</v>
      </c>
      <c r="B29" s="34"/>
      <c r="C29" s="34"/>
      <c r="D29" s="19"/>
      <c r="E29" s="19"/>
      <c r="F29" s="53"/>
      <c r="G29" s="32"/>
      <c r="H29" s="30" t="str">
        <f t="shared" si="0"/>
        <v xml:space="preserve"> </v>
      </c>
      <c r="I29" s="3"/>
      <c r="J29" s="19"/>
      <c r="K29" s="19"/>
      <c r="L29" s="60"/>
      <c r="M29" s="19"/>
      <c r="N29" s="19"/>
      <c r="O29" s="60"/>
      <c r="P29" s="34"/>
      <c r="Q29" s="19"/>
      <c r="R29" s="60"/>
    </row>
    <row r="30" spans="1:21" ht="35.25" customHeight="1" thickBot="1" x14ac:dyDescent="0.2">
      <c r="A30" s="35">
        <v>20</v>
      </c>
      <c r="B30" s="34"/>
      <c r="C30" s="34"/>
      <c r="D30" s="19"/>
      <c r="E30" s="19"/>
      <c r="F30" s="53"/>
      <c r="G30" s="32"/>
      <c r="H30" s="30" t="str">
        <f t="shared" si="0"/>
        <v xml:space="preserve"> </v>
      </c>
      <c r="I30" s="3"/>
      <c r="J30" s="19"/>
      <c r="K30" s="19"/>
      <c r="L30" s="60"/>
      <c r="M30" s="19"/>
      <c r="N30" s="19"/>
      <c r="O30" s="60"/>
      <c r="P30" s="34"/>
      <c r="Q30" s="19"/>
      <c r="R30" s="60"/>
    </row>
    <row r="31" spans="1:21" ht="35.25" hidden="1" customHeight="1" x14ac:dyDescent="0.15">
      <c r="A31" s="36">
        <v>21</v>
      </c>
      <c r="B31" s="34"/>
      <c r="C31" s="34"/>
      <c r="D31" s="19"/>
      <c r="E31" s="19"/>
      <c r="F31" s="18"/>
      <c r="G31" s="32"/>
      <c r="H31" s="30" t="str">
        <f t="shared" si="0"/>
        <v xml:space="preserve"> </v>
      </c>
      <c r="I31" s="3"/>
      <c r="J31" s="5"/>
      <c r="K31" s="5"/>
      <c r="L31" s="6"/>
      <c r="M31" s="4"/>
      <c r="N31" s="4"/>
      <c r="O31" s="6"/>
      <c r="P31" s="4"/>
      <c r="Q31" s="4"/>
      <c r="R31" s="6"/>
    </row>
    <row r="32" spans="1:21" ht="35.25" hidden="1" customHeight="1" thickBot="1" x14ac:dyDescent="0.2">
      <c r="A32" s="35">
        <v>22</v>
      </c>
      <c r="B32" s="34"/>
      <c r="C32" s="34"/>
      <c r="D32" s="19"/>
      <c r="E32" s="19"/>
      <c r="F32" s="18"/>
      <c r="G32" s="32"/>
      <c r="H32" s="30" t="str">
        <f t="shared" si="0"/>
        <v xml:space="preserve"> </v>
      </c>
      <c r="I32" s="3"/>
      <c r="J32" s="5"/>
      <c r="K32" s="5"/>
      <c r="L32" s="6"/>
      <c r="M32" s="4"/>
      <c r="N32" s="4"/>
      <c r="O32" s="6"/>
      <c r="P32" s="4"/>
      <c r="Q32" s="4"/>
      <c r="R32" s="6"/>
    </row>
    <row r="33" spans="1:18" ht="35.25" hidden="1" customHeight="1" x14ac:dyDescent="0.15">
      <c r="A33" s="36">
        <v>23</v>
      </c>
      <c r="B33" s="34"/>
      <c r="C33" s="34"/>
      <c r="D33" s="19"/>
      <c r="E33" s="19"/>
      <c r="F33" s="18"/>
      <c r="G33" s="32"/>
      <c r="H33" s="30" t="str">
        <f t="shared" si="0"/>
        <v xml:space="preserve"> </v>
      </c>
      <c r="I33" s="3"/>
      <c r="J33" s="5"/>
      <c r="K33" s="5"/>
      <c r="L33" s="6"/>
      <c r="M33" s="4"/>
      <c r="N33" s="4"/>
      <c r="O33" s="6"/>
      <c r="P33" s="4"/>
      <c r="Q33" s="4"/>
      <c r="R33" s="6"/>
    </row>
    <row r="34" spans="1:18" ht="35.25" hidden="1" customHeight="1" x14ac:dyDescent="0.15">
      <c r="A34" s="35">
        <v>24</v>
      </c>
      <c r="B34" s="34"/>
      <c r="C34" s="34"/>
      <c r="D34" s="19"/>
      <c r="E34" s="19"/>
      <c r="F34" s="18"/>
      <c r="G34" s="32"/>
      <c r="H34" s="30" t="str">
        <f t="shared" si="0"/>
        <v xml:space="preserve"> </v>
      </c>
      <c r="I34" s="3"/>
      <c r="J34" s="5"/>
      <c r="K34" s="5"/>
      <c r="L34" s="6"/>
      <c r="M34" s="4"/>
      <c r="N34" s="4"/>
      <c r="O34" s="6"/>
      <c r="P34" s="4"/>
      <c r="Q34" s="4"/>
      <c r="R34" s="6"/>
    </row>
    <row r="35" spans="1:18" ht="35.25" hidden="1" customHeight="1" x14ac:dyDescent="0.15">
      <c r="A35" s="36">
        <v>25</v>
      </c>
      <c r="B35" s="34"/>
      <c r="C35" s="34"/>
      <c r="D35" s="19"/>
      <c r="E35" s="19"/>
      <c r="F35" s="18"/>
      <c r="G35" s="32"/>
      <c r="H35" s="30" t="str">
        <f t="shared" si="0"/>
        <v xml:space="preserve"> </v>
      </c>
      <c r="I35" s="3"/>
      <c r="J35" s="5"/>
      <c r="K35" s="5"/>
      <c r="L35" s="6"/>
      <c r="M35" s="4"/>
      <c r="N35" s="4"/>
      <c r="O35" s="6"/>
      <c r="P35" s="4"/>
      <c r="Q35" s="4"/>
      <c r="R35" s="6"/>
    </row>
    <row r="36" spans="1:18" ht="35.25" hidden="1" customHeight="1" x14ac:dyDescent="0.15">
      <c r="A36" s="35">
        <v>26</v>
      </c>
      <c r="B36" s="34"/>
      <c r="C36" s="34"/>
      <c r="D36" s="19"/>
      <c r="E36" s="19"/>
      <c r="F36" s="18"/>
      <c r="G36" s="32"/>
      <c r="H36" s="30" t="str">
        <f t="shared" si="0"/>
        <v xml:space="preserve"> </v>
      </c>
      <c r="I36" s="3"/>
      <c r="J36" s="5"/>
      <c r="K36" s="5"/>
      <c r="L36" s="6"/>
      <c r="M36" s="4"/>
      <c r="N36" s="4"/>
      <c r="O36" s="6"/>
      <c r="P36" s="4"/>
      <c r="Q36" s="4"/>
      <c r="R36" s="6"/>
    </row>
    <row r="37" spans="1:18" ht="35.25" hidden="1" customHeight="1" x14ac:dyDescent="0.15">
      <c r="A37" s="36">
        <v>27</v>
      </c>
      <c r="B37" s="34"/>
      <c r="C37" s="34"/>
      <c r="D37" s="19"/>
      <c r="E37" s="19"/>
      <c r="F37" s="18"/>
      <c r="G37" s="32"/>
      <c r="H37" s="30" t="str">
        <f t="shared" si="0"/>
        <v xml:space="preserve"> </v>
      </c>
      <c r="I37" s="3"/>
      <c r="J37" s="5"/>
      <c r="K37" s="5"/>
      <c r="L37" s="6"/>
      <c r="M37" s="4"/>
      <c r="N37" s="4"/>
      <c r="O37" s="6"/>
      <c r="P37" s="4"/>
      <c r="Q37" s="4"/>
      <c r="R37" s="6"/>
    </row>
    <row r="38" spans="1:18" ht="35.25" hidden="1" customHeight="1" x14ac:dyDescent="0.15">
      <c r="A38" s="35">
        <v>28</v>
      </c>
      <c r="B38" s="34"/>
      <c r="C38" s="34"/>
      <c r="D38" s="19"/>
      <c r="E38" s="19"/>
      <c r="F38" s="18"/>
      <c r="G38" s="32"/>
      <c r="H38" s="30" t="str">
        <f t="shared" si="0"/>
        <v xml:space="preserve"> </v>
      </c>
      <c r="I38" s="3"/>
      <c r="J38" s="5"/>
      <c r="K38" s="5"/>
      <c r="L38" s="6"/>
      <c r="M38" s="4"/>
      <c r="N38" s="4"/>
      <c r="O38" s="6"/>
      <c r="P38" s="4"/>
      <c r="Q38" s="4"/>
      <c r="R38" s="6"/>
    </row>
    <row r="39" spans="1:18" ht="35.25" hidden="1" customHeight="1" x14ac:dyDescent="0.15">
      <c r="A39" s="36">
        <v>29</v>
      </c>
      <c r="B39" s="34"/>
      <c r="C39" s="34"/>
      <c r="D39" s="19"/>
      <c r="E39" s="19"/>
      <c r="F39" s="18"/>
      <c r="G39" s="32"/>
      <c r="H39" s="30" t="str">
        <f t="shared" si="0"/>
        <v xml:space="preserve"> </v>
      </c>
      <c r="I39" s="3"/>
      <c r="J39" s="5"/>
      <c r="K39" s="5"/>
      <c r="L39" s="6"/>
      <c r="M39" s="4"/>
      <c r="N39" s="4"/>
      <c r="O39" s="6"/>
      <c r="P39" s="4"/>
      <c r="Q39" s="4"/>
      <c r="R39" s="6"/>
    </row>
    <row r="40" spans="1:18" ht="35.25" hidden="1" customHeight="1" thickBot="1" x14ac:dyDescent="0.2">
      <c r="A40" s="35">
        <v>30</v>
      </c>
      <c r="B40" s="34"/>
      <c r="C40" s="34"/>
      <c r="D40" s="19"/>
      <c r="E40" s="19"/>
      <c r="F40" s="18"/>
      <c r="G40" s="32"/>
      <c r="H40" s="30" t="str">
        <f t="shared" si="0"/>
        <v xml:space="preserve"> </v>
      </c>
      <c r="I40" s="3"/>
      <c r="J40" s="5"/>
      <c r="K40" s="5"/>
      <c r="L40" s="6"/>
      <c r="M40" s="4"/>
      <c r="N40" s="4"/>
      <c r="O40" s="6"/>
      <c r="P40" s="4"/>
      <c r="Q40" s="4"/>
      <c r="R40" s="6"/>
    </row>
    <row r="41" spans="1:18" ht="29.25" customHeight="1" thickBot="1" x14ac:dyDescent="0.2">
      <c r="B41" s="7" t="s">
        <v>60</v>
      </c>
      <c r="C41" s="7"/>
      <c r="D41" s="7"/>
      <c r="E41" s="7"/>
      <c r="F41" s="119" t="s">
        <v>35</v>
      </c>
      <c r="G41" s="120"/>
      <c r="H41" s="121" t="str">
        <f>IF(SUM(J41:P41)=0,"",SUM(J41:P41))</f>
        <v/>
      </c>
      <c r="I41" s="122"/>
      <c r="J41" s="129" t="str">
        <f>IF(COUNTA(J11:J40)=0,"",(COUNTA(J11:J40)))</f>
        <v/>
      </c>
      <c r="K41" s="112"/>
      <c r="L41" s="112"/>
      <c r="M41" s="112" t="str">
        <f>IF(COUNTA(M11:M40)=0,"",(COUNTA(M11:M40)))</f>
        <v/>
      </c>
      <c r="N41" s="112"/>
      <c r="O41" s="112"/>
      <c r="P41" s="112" t="str">
        <f>IF(COUNTA(P11:P40)=0,"",(COUNTA(P11:P40)))</f>
        <v/>
      </c>
      <c r="Q41" s="112"/>
      <c r="R41" s="112"/>
    </row>
    <row r="42" spans="1:18" ht="24.75" customHeight="1" x14ac:dyDescent="0.15">
      <c r="B42" s="118" t="s">
        <v>73</v>
      </c>
      <c r="C42" s="118"/>
      <c r="D42" s="118"/>
      <c r="E42" s="7"/>
      <c r="G42" s="20" t="s">
        <v>23</v>
      </c>
      <c r="I42" s="21">
        <v>1000</v>
      </c>
      <c r="J42" s="22" t="s">
        <v>24</v>
      </c>
      <c r="K42" s="54"/>
      <c r="L42" s="23" t="s">
        <v>25</v>
      </c>
      <c r="M42" s="114">
        <f>+I42*K42</f>
        <v>0</v>
      </c>
      <c r="N42" s="114"/>
      <c r="O42" s="114"/>
      <c r="P42" s="7"/>
      <c r="Q42" s="7"/>
      <c r="R42" s="9"/>
    </row>
    <row r="43" spans="1:18" ht="24.75" customHeight="1" thickBot="1" x14ac:dyDescent="0.2">
      <c r="B43" s="118"/>
      <c r="C43" s="118"/>
      <c r="D43" s="118"/>
      <c r="E43" s="7"/>
      <c r="G43" s="20" t="s">
        <v>8</v>
      </c>
      <c r="I43" s="21">
        <v>2000</v>
      </c>
      <c r="J43" s="22" t="s">
        <v>24</v>
      </c>
      <c r="K43" s="7"/>
      <c r="L43" s="23" t="s">
        <v>25</v>
      </c>
      <c r="M43" s="123">
        <f>+I43*K43</f>
        <v>0</v>
      </c>
      <c r="N43" s="123"/>
      <c r="O43" s="123"/>
      <c r="P43" s="7"/>
      <c r="Q43" s="7"/>
      <c r="R43" s="9"/>
    </row>
    <row r="44" spans="1:18" ht="28.5" customHeight="1" thickTop="1" x14ac:dyDescent="0.15">
      <c r="B44" s="51" t="s">
        <v>66</v>
      </c>
      <c r="C44" s="7"/>
      <c r="D44" s="7"/>
      <c r="E44" s="7"/>
      <c r="G44" s="8"/>
      <c r="J44" s="127" t="s">
        <v>28</v>
      </c>
      <c r="K44" s="127"/>
      <c r="L44" s="127"/>
      <c r="M44" s="128">
        <f>+M42+M43</f>
        <v>0</v>
      </c>
      <c r="N44" s="128"/>
      <c r="O44" s="128"/>
      <c r="P44" s="7"/>
      <c r="Q44" s="7"/>
      <c r="R44" s="9"/>
    </row>
    <row r="45" spans="1:18" x14ac:dyDescent="0.15">
      <c r="G45" s="8"/>
    </row>
    <row r="46" spans="1:18" x14ac:dyDescent="0.15">
      <c r="G46" s="8"/>
    </row>
    <row r="47" spans="1:18" x14ac:dyDescent="0.15">
      <c r="G47" s="8"/>
    </row>
    <row r="48" spans="1:18" x14ac:dyDescent="0.15">
      <c r="G48" s="8"/>
    </row>
    <row r="49" spans="7:7" x14ac:dyDescent="0.15">
      <c r="G49" s="8"/>
    </row>
    <row r="50" spans="7:7" x14ac:dyDescent="0.15">
      <c r="G50" s="8"/>
    </row>
    <row r="51" spans="7:7" x14ac:dyDescent="0.15">
      <c r="G51" s="8"/>
    </row>
    <row r="52" spans="7:7" x14ac:dyDescent="0.15">
      <c r="G52" s="8"/>
    </row>
    <row r="53" spans="7:7" x14ac:dyDescent="0.15">
      <c r="G53" s="8"/>
    </row>
    <row r="54" spans="7:7" x14ac:dyDescent="0.15">
      <c r="G54" s="8"/>
    </row>
    <row r="55" spans="7:7" x14ac:dyDescent="0.15">
      <c r="G55" s="8"/>
    </row>
    <row r="56" spans="7:7" x14ac:dyDescent="0.15">
      <c r="G56" s="8"/>
    </row>
    <row r="57" spans="7:7" x14ac:dyDescent="0.15">
      <c r="G57" s="8"/>
    </row>
    <row r="58" spans="7:7" x14ac:dyDescent="0.15">
      <c r="G58" s="8"/>
    </row>
    <row r="59" spans="7:7" x14ac:dyDescent="0.15">
      <c r="G59" s="8"/>
    </row>
    <row r="60" spans="7:7" x14ac:dyDescent="0.15">
      <c r="G60" s="8"/>
    </row>
    <row r="61" spans="7:7" x14ac:dyDescent="0.15">
      <c r="G61" s="8"/>
    </row>
    <row r="62" spans="7:7" x14ac:dyDescent="0.15">
      <c r="G62" s="8"/>
    </row>
    <row r="63" spans="7:7" x14ac:dyDescent="0.15">
      <c r="G63" s="8"/>
    </row>
    <row r="64" spans="7:7" x14ac:dyDescent="0.15">
      <c r="G64" s="8"/>
    </row>
    <row r="65" spans="2:7" x14ac:dyDescent="0.15">
      <c r="G65" s="8"/>
    </row>
    <row r="66" spans="2:7" x14ac:dyDescent="0.15">
      <c r="B66" t="s">
        <v>63</v>
      </c>
      <c r="G66" s="8"/>
    </row>
    <row r="67" spans="2:7" x14ac:dyDescent="0.15">
      <c r="G67" s="8"/>
    </row>
    <row r="68" spans="2:7" x14ac:dyDescent="0.15">
      <c r="G68" s="8"/>
    </row>
    <row r="69" spans="2:7" x14ac:dyDescent="0.15">
      <c r="G69" s="8"/>
    </row>
    <row r="70" spans="2:7" x14ac:dyDescent="0.15">
      <c r="G70" s="8"/>
    </row>
    <row r="71" spans="2:7" x14ac:dyDescent="0.15">
      <c r="G71" s="8"/>
    </row>
    <row r="72" spans="2:7" x14ac:dyDescent="0.15">
      <c r="G72" s="8"/>
    </row>
    <row r="73" spans="2:7" x14ac:dyDescent="0.15">
      <c r="G73" s="8"/>
    </row>
    <row r="74" spans="2:7" x14ac:dyDescent="0.15">
      <c r="G74" s="8"/>
    </row>
    <row r="75" spans="2:7" x14ac:dyDescent="0.15">
      <c r="G75" s="8"/>
    </row>
    <row r="76" spans="2:7" x14ac:dyDescent="0.15">
      <c r="G76" s="8"/>
    </row>
    <row r="77" spans="2:7" x14ac:dyDescent="0.15">
      <c r="G77" s="8"/>
    </row>
    <row r="78" spans="2:7" x14ac:dyDescent="0.15">
      <c r="G78" s="8"/>
    </row>
    <row r="79" spans="2:7" x14ac:dyDescent="0.15">
      <c r="G79" s="8"/>
    </row>
    <row r="80" spans="2:7" x14ac:dyDescent="0.15">
      <c r="G80" s="8"/>
    </row>
    <row r="81" spans="7:7" x14ac:dyDescent="0.15">
      <c r="G81" s="8"/>
    </row>
    <row r="82" spans="7:7" x14ac:dyDescent="0.15">
      <c r="G82" s="8"/>
    </row>
    <row r="83" spans="7:7" x14ac:dyDescent="0.15">
      <c r="G83" s="8"/>
    </row>
    <row r="84" spans="7:7" x14ac:dyDescent="0.15">
      <c r="G84" s="8"/>
    </row>
    <row r="85" spans="7:7" x14ac:dyDescent="0.15">
      <c r="G85" s="8"/>
    </row>
    <row r="86" spans="7:7" x14ac:dyDescent="0.15">
      <c r="G86" s="8"/>
    </row>
    <row r="87" spans="7:7" x14ac:dyDescent="0.15">
      <c r="G87" s="8"/>
    </row>
    <row r="88" spans="7:7" x14ac:dyDescent="0.15">
      <c r="G88" s="8"/>
    </row>
    <row r="89" spans="7:7" x14ac:dyDescent="0.15">
      <c r="G89" s="8"/>
    </row>
    <row r="90" spans="7:7" x14ac:dyDescent="0.15">
      <c r="G90" s="8"/>
    </row>
    <row r="91" spans="7:7" x14ac:dyDescent="0.15">
      <c r="G91" s="8"/>
    </row>
    <row r="92" spans="7:7" x14ac:dyDescent="0.15">
      <c r="G92" s="8"/>
    </row>
    <row r="93" spans="7:7" x14ac:dyDescent="0.15">
      <c r="G93" s="8"/>
    </row>
    <row r="95" spans="7:7" x14ac:dyDescent="0.15">
      <c r="G95" s="8"/>
    </row>
    <row r="96" spans="7:7" x14ac:dyDescent="0.15">
      <c r="G96" s="8"/>
    </row>
    <row r="97" spans="7:7" x14ac:dyDescent="0.15">
      <c r="G97" s="8"/>
    </row>
    <row r="98" spans="7:7" x14ac:dyDescent="0.15">
      <c r="G98" s="8"/>
    </row>
    <row r="99" spans="7:7" x14ac:dyDescent="0.15">
      <c r="G99" s="8"/>
    </row>
    <row r="100" spans="7:7" x14ac:dyDescent="0.15">
      <c r="G100" s="8"/>
    </row>
    <row r="101" spans="7:7" x14ac:dyDescent="0.15">
      <c r="G101" s="8"/>
    </row>
    <row r="102" spans="7:7" x14ac:dyDescent="0.15">
      <c r="G102" s="8"/>
    </row>
    <row r="104" spans="7:7" x14ac:dyDescent="0.15">
      <c r="G104" s="8"/>
    </row>
    <row r="105" spans="7:7" x14ac:dyDescent="0.15">
      <c r="G105" s="8"/>
    </row>
    <row r="106" spans="7:7" x14ac:dyDescent="0.15">
      <c r="G106" s="8"/>
    </row>
    <row r="107" spans="7:7" x14ac:dyDescent="0.15">
      <c r="G107" s="8"/>
    </row>
    <row r="108" spans="7:7" x14ac:dyDescent="0.15">
      <c r="G108" s="8"/>
    </row>
    <row r="109" spans="7:7" x14ac:dyDescent="0.15">
      <c r="G109" s="8"/>
    </row>
    <row r="110" spans="7:7" x14ac:dyDescent="0.15">
      <c r="G110" s="8"/>
    </row>
    <row r="111" spans="7:7" x14ac:dyDescent="0.15">
      <c r="G111" s="8"/>
    </row>
    <row r="112" spans="7:7" x14ac:dyDescent="0.15">
      <c r="G112" s="8"/>
    </row>
    <row r="113" spans="7:7" x14ac:dyDescent="0.15">
      <c r="G113" s="8"/>
    </row>
    <row r="114" spans="7:7" x14ac:dyDescent="0.15">
      <c r="G114" s="8"/>
    </row>
    <row r="115" spans="7:7" x14ac:dyDescent="0.15">
      <c r="G115" s="8"/>
    </row>
    <row r="116" spans="7:7" x14ac:dyDescent="0.15">
      <c r="G116" s="8"/>
    </row>
    <row r="117" spans="7:7" x14ac:dyDescent="0.15">
      <c r="G117" s="8"/>
    </row>
    <row r="118" spans="7:7" x14ac:dyDescent="0.15">
      <c r="G118" s="8"/>
    </row>
    <row r="119" spans="7:7" x14ac:dyDescent="0.15">
      <c r="G119" s="8"/>
    </row>
    <row r="120" spans="7:7" x14ac:dyDescent="0.15">
      <c r="G120" s="8"/>
    </row>
    <row r="121" spans="7:7" x14ac:dyDescent="0.15">
      <c r="G121" s="8"/>
    </row>
    <row r="122" spans="7:7" x14ac:dyDescent="0.15">
      <c r="G122" s="8"/>
    </row>
    <row r="123" spans="7:7" x14ac:dyDescent="0.15">
      <c r="G123" s="8"/>
    </row>
    <row r="124" spans="7:7" x14ac:dyDescent="0.15">
      <c r="G124" s="8"/>
    </row>
    <row r="125" spans="7:7" x14ac:dyDescent="0.15">
      <c r="G125" s="8"/>
    </row>
    <row r="126" spans="7:7" x14ac:dyDescent="0.15">
      <c r="G126" s="8"/>
    </row>
    <row r="127" spans="7:7" x14ac:dyDescent="0.15">
      <c r="G127" s="8"/>
    </row>
    <row r="128" spans="7:7" x14ac:dyDescent="0.15">
      <c r="G128" s="8"/>
    </row>
    <row r="129" spans="7:7" x14ac:dyDescent="0.15">
      <c r="G129" s="8"/>
    </row>
    <row r="130" spans="7:7" x14ac:dyDescent="0.15">
      <c r="G130" s="8"/>
    </row>
    <row r="131" spans="7:7" x14ac:dyDescent="0.15">
      <c r="G131" s="8"/>
    </row>
    <row r="132" spans="7:7" x14ac:dyDescent="0.15">
      <c r="G132" s="8"/>
    </row>
    <row r="133" spans="7:7" x14ac:dyDescent="0.15">
      <c r="G133" s="8"/>
    </row>
    <row r="134" spans="7:7" x14ac:dyDescent="0.15">
      <c r="G134" s="8"/>
    </row>
    <row r="135" spans="7:7" x14ac:dyDescent="0.15">
      <c r="G135" s="8"/>
    </row>
    <row r="136" spans="7:7" x14ac:dyDescent="0.15">
      <c r="G136" s="8"/>
    </row>
    <row r="137" spans="7:7" x14ac:dyDescent="0.15">
      <c r="G137" s="8"/>
    </row>
    <row r="138" spans="7:7" x14ac:dyDescent="0.15">
      <c r="G138" s="8"/>
    </row>
    <row r="139" spans="7:7" x14ac:dyDescent="0.15">
      <c r="G139" s="8"/>
    </row>
    <row r="140" spans="7:7" x14ac:dyDescent="0.15">
      <c r="G140" s="8"/>
    </row>
    <row r="141" spans="7:7" x14ac:dyDescent="0.15">
      <c r="G141" s="8"/>
    </row>
    <row r="142" spans="7:7" x14ac:dyDescent="0.15">
      <c r="G142" s="8"/>
    </row>
    <row r="143" spans="7:7" x14ac:dyDescent="0.15">
      <c r="G143" s="8"/>
    </row>
    <row r="144" spans="7:7" x14ac:dyDescent="0.15">
      <c r="G144" s="8"/>
    </row>
    <row r="145" spans="7:7" x14ac:dyDescent="0.15">
      <c r="G145" s="8"/>
    </row>
    <row r="146" spans="7:7" x14ac:dyDescent="0.15">
      <c r="G146" s="8"/>
    </row>
    <row r="147" spans="7:7" x14ac:dyDescent="0.15">
      <c r="G147" s="8"/>
    </row>
    <row r="148" spans="7:7" x14ac:dyDescent="0.15">
      <c r="G148" s="8"/>
    </row>
    <row r="149" spans="7:7" x14ac:dyDescent="0.15">
      <c r="G149" s="8"/>
    </row>
    <row r="150" spans="7:7" x14ac:dyDescent="0.15">
      <c r="G150" s="8"/>
    </row>
    <row r="151" spans="7:7" x14ac:dyDescent="0.15">
      <c r="G151" s="8"/>
    </row>
    <row r="152" spans="7:7" x14ac:dyDescent="0.15">
      <c r="G152" s="8"/>
    </row>
    <row r="153" spans="7:7" x14ac:dyDescent="0.15">
      <c r="G153" s="8"/>
    </row>
    <row r="154" spans="7:7" x14ac:dyDescent="0.15">
      <c r="G154" s="8"/>
    </row>
    <row r="155" spans="7:7" x14ac:dyDescent="0.15">
      <c r="G155" s="8"/>
    </row>
    <row r="156" spans="7:7" x14ac:dyDescent="0.15">
      <c r="G156" s="12"/>
    </row>
    <row r="161" spans="7:7" x14ac:dyDescent="0.15">
      <c r="G161" s="13"/>
    </row>
    <row r="163" spans="7:7" x14ac:dyDescent="0.15">
      <c r="G163" s="8"/>
    </row>
  </sheetData>
  <mergeCells count="37">
    <mergeCell ref="J44:L44"/>
    <mergeCell ref="M44:O44"/>
    <mergeCell ref="H8:H9"/>
    <mergeCell ref="I8:I9"/>
    <mergeCell ref="J8:L8"/>
    <mergeCell ref="M8:O8"/>
    <mergeCell ref="J41:L41"/>
    <mergeCell ref="M41:O41"/>
    <mergeCell ref="P41:R41"/>
    <mergeCell ref="G8:G9"/>
    <mergeCell ref="M42:O42"/>
    <mergeCell ref="A8:A9"/>
    <mergeCell ref="B8:B9"/>
    <mergeCell ref="C8:C9"/>
    <mergeCell ref="D8:D9"/>
    <mergeCell ref="F8:F9"/>
    <mergeCell ref="E8:E9"/>
    <mergeCell ref="B42:D43"/>
    <mergeCell ref="P8:R8"/>
    <mergeCell ref="F41:G41"/>
    <mergeCell ref="H41:I41"/>
    <mergeCell ref="M43:O43"/>
    <mergeCell ref="O4:R4"/>
    <mergeCell ref="B3:F3"/>
    <mergeCell ref="H3:L3"/>
    <mergeCell ref="M3:N3"/>
    <mergeCell ref="O3:R3"/>
    <mergeCell ref="H4:J5"/>
    <mergeCell ref="G4:G5"/>
    <mergeCell ref="B4:F5"/>
    <mergeCell ref="M4:N4"/>
    <mergeCell ref="M5:N7"/>
    <mergeCell ref="O5:R7"/>
    <mergeCell ref="K4:L7"/>
    <mergeCell ref="D6:E6"/>
    <mergeCell ref="F6:H6"/>
    <mergeCell ref="I6:J6"/>
  </mergeCells>
  <phoneticPr fontId="1"/>
  <dataValidations count="4">
    <dataValidation type="list" allowBlank="1" showInputMessage="1" showErrorMessage="1" sqref="F10:F40" xr:uid="{00000000-0002-0000-0200-000000000000}">
      <formula1>$U$15:$U$17</formula1>
    </dataValidation>
    <dataValidation type="list" allowBlank="1" showInputMessage="1" showErrorMessage="1" sqref="D10:D40" xr:uid="{00000000-0002-0000-0200-000001000000}">
      <formula1>$U$10:$U$14</formula1>
    </dataValidation>
    <dataValidation type="list" allowBlank="1" showInputMessage="1" showErrorMessage="1" sqref="Q10:Q40 K10:K40 N10:N40" xr:uid="{00000000-0002-0000-0200-000002000000}">
      <formula1>$V$10:$V$16</formula1>
    </dataValidation>
    <dataValidation type="list" allowBlank="1" showInputMessage="1" showErrorMessage="1" sqref="P10:P40 J10:J40 M10:M40" xr:uid="{00000000-0002-0000-0200-000003000000}">
      <formula1>$W$10:$W$15</formula1>
    </dataValidation>
  </dataValidations>
  <printOptions horizontalCentered="1"/>
  <pageMargins left="0.31496062992125984" right="0.31496062992125984" top="0.55118110236220474" bottom="0.15748031496062992" header="0" footer="0"/>
  <pageSetup paperSize="9" scale="53" fitToHeight="2" orientation="landscape" horizontalDpi="4294967293" r:id="rId1"/>
  <rowBreaks count="1" manualBreakCount="1">
    <brk id="44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X34"/>
  <sheetViews>
    <sheetView zoomScale="70" zoomScaleNormal="70" workbookViewId="0">
      <selection activeCell="P13" sqref="P13"/>
    </sheetView>
  </sheetViews>
  <sheetFormatPr defaultRowHeight="13.5" x14ac:dyDescent="0.15"/>
  <cols>
    <col min="2" max="2" width="3.875" customWidth="1"/>
    <col min="3" max="3" width="5.125" customWidth="1"/>
    <col min="4" max="4" width="15.625" customWidth="1"/>
    <col min="5" max="6" width="5.125" customWidth="1"/>
    <col min="7" max="7" width="15.625" customWidth="1"/>
    <col min="8" max="9" width="5.125" customWidth="1"/>
    <col min="10" max="15" width="13.75" customWidth="1"/>
    <col min="17" max="17" width="6" customWidth="1"/>
    <col min="18" max="18" width="6.25" customWidth="1"/>
  </cols>
  <sheetData>
    <row r="2" spans="2:24" ht="49.5" customHeight="1" x14ac:dyDescent="0.15">
      <c r="B2" s="154" t="s">
        <v>78</v>
      </c>
      <c r="C2" s="155"/>
      <c r="D2" s="155"/>
      <c r="E2" s="155"/>
      <c r="F2" s="155"/>
      <c r="G2" s="155"/>
      <c r="H2" s="156"/>
      <c r="I2" s="161" t="s">
        <v>62</v>
      </c>
      <c r="J2" s="162"/>
      <c r="K2" s="69" t="s">
        <v>61</v>
      </c>
      <c r="L2" s="157"/>
      <c r="M2" s="3" t="s">
        <v>34</v>
      </c>
      <c r="N2" s="64"/>
      <c r="O2" s="65"/>
      <c r="P2" s="15"/>
      <c r="Q2" s="15"/>
      <c r="R2" s="15"/>
      <c r="S2" s="99"/>
      <c r="T2" s="99"/>
      <c r="U2" s="99"/>
      <c r="V2" s="99"/>
      <c r="W2" s="99"/>
      <c r="X2" s="99"/>
    </row>
    <row r="3" spans="2:24" ht="33" customHeight="1" x14ac:dyDescent="0.15">
      <c r="B3" s="158" t="s">
        <v>58</v>
      </c>
      <c r="C3" s="159"/>
      <c r="D3" s="159"/>
      <c r="E3" s="159"/>
      <c r="F3" s="159"/>
      <c r="G3" s="159"/>
      <c r="H3" s="160"/>
      <c r="I3" s="145" t="s">
        <v>57</v>
      </c>
      <c r="J3" s="73" t="s">
        <v>52</v>
      </c>
      <c r="K3" s="74"/>
      <c r="L3" s="153" t="s">
        <v>59</v>
      </c>
      <c r="M3" s="26" t="s">
        <v>42</v>
      </c>
      <c r="N3" s="113"/>
      <c r="O3" s="113"/>
      <c r="Q3" s="42"/>
      <c r="R3" s="43"/>
      <c r="S3" s="99"/>
      <c r="T3" s="99"/>
      <c r="U3" s="99"/>
      <c r="V3" s="99"/>
      <c r="W3" s="99"/>
      <c r="X3" s="99"/>
    </row>
    <row r="4" spans="2:24" ht="27" customHeight="1" x14ac:dyDescent="0.15">
      <c r="B4" s="95" t="s">
        <v>0</v>
      </c>
      <c r="C4" s="63" t="s">
        <v>43</v>
      </c>
      <c r="D4" s="64"/>
      <c r="E4" s="64"/>
      <c r="F4" s="64"/>
      <c r="G4" s="64"/>
      <c r="H4" s="65"/>
      <c r="I4" s="80"/>
      <c r="J4" s="76"/>
      <c r="K4" s="77"/>
      <c r="L4" s="153"/>
      <c r="M4" s="3" t="s">
        <v>53</v>
      </c>
      <c r="N4" s="102"/>
      <c r="O4" s="103"/>
      <c r="Q4" s="43"/>
      <c r="R4" s="43"/>
      <c r="S4" s="10"/>
      <c r="T4" s="10"/>
      <c r="U4" s="10"/>
      <c r="V4" s="10"/>
      <c r="W4" s="10"/>
      <c r="X4" s="10"/>
    </row>
    <row r="5" spans="2:24" ht="12" customHeight="1" x14ac:dyDescent="0.15">
      <c r="B5" s="98"/>
      <c r="C5" s="144" t="s">
        <v>37</v>
      </c>
      <c r="D5" s="72" t="s">
        <v>1</v>
      </c>
      <c r="E5" s="72" t="s">
        <v>3</v>
      </c>
      <c r="F5" s="144" t="s">
        <v>37</v>
      </c>
      <c r="G5" s="72" t="s">
        <v>1</v>
      </c>
      <c r="H5" s="72" t="s">
        <v>3</v>
      </c>
      <c r="I5" s="116" t="s">
        <v>2</v>
      </c>
      <c r="J5" s="130" t="s">
        <v>5</v>
      </c>
      <c r="K5" s="130" t="s">
        <v>6</v>
      </c>
      <c r="L5" s="149" t="s">
        <v>7</v>
      </c>
      <c r="M5" s="130" t="s">
        <v>5</v>
      </c>
      <c r="N5" s="130" t="s">
        <v>6</v>
      </c>
      <c r="O5" s="149" t="s">
        <v>7</v>
      </c>
      <c r="P5" s="11"/>
    </row>
    <row r="6" spans="2:24" ht="12" customHeight="1" x14ac:dyDescent="0.15">
      <c r="B6" s="101"/>
      <c r="C6" s="144"/>
      <c r="D6" s="72"/>
      <c r="E6" s="72"/>
      <c r="F6" s="144"/>
      <c r="G6" s="72"/>
      <c r="H6" s="72"/>
      <c r="I6" s="117"/>
      <c r="J6" s="80"/>
      <c r="K6" s="80"/>
      <c r="L6" s="150"/>
      <c r="M6" s="80"/>
      <c r="N6" s="80"/>
      <c r="O6" s="150"/>
      <c r="P6" s="11"/>
    </row>
    <row r="7" spans="2:24" ht="27.75" customHeight="1" x14ac:dyDescent="0.15">
      <c r="B7" s="72">
        <v>1</v>
      </c>
      <c r="C7" s="2">
        <v>1</v>
      </c>
      <c r="D7" s="3"/>
      <c r="E7" s="18"/>
      <c r="F7" s="2">
        <v>2</v>
      </c>
      <c r="G7" s="3"/>
      <c r="H7" s="18"/>
      <c r="I7" s="140"/>
      <c r="J7" s="130" t="s">
        <v>8</v>
      </c>
      <c r="K7" s="130" t="s">
        <v>9</v>
      </c>
      <c r="L7" s="132"/>
      <c r="M7" s="79" t="s">
        <v>10</v>
      </c>
      <c r="N7" s="130" t="s">
        <v>9</v>
      </c>
      <c r="O7" s="132"/>
      <c r="Q7" s="16" t="s">
        <v>30</v>
      </c>
      <c r="R7" s="24" t="s">
        <v>38</v>
      </c>
      <c r="T7" s="143"/>
      <c r="U7" s="143"/>
    </row>
    <row r="8" spans="2:24" ht="27.75" customHeight="1" x14ac:dyDescent="0.15">
      <c r="B8" s="72"/>
      <c r="C8" s="41" t="s">
        <v>22</v>
      </c>
      <c r="D8" s="63"/>
      <c r="E8" s="65"/>
      <c r="F8" s="41" t="s">
        <v>22</v>
      </c>
      <c r="G8" s="63"/>
      <c r="H8" s="65"/>
      <c r="I8" s="141"/>
      <c r="J8" s="131"/>
      <c r="K8" s="131"/>
      <c r="L8" s="133"/>
      <c r="M8" s="135"/>
      <c r="N8" s="131"/>
      <c r="O8" s="133"/>
      <c r="Q8" s="16" t="s">
        <v>31</v>
      </c>
      <c r="R8" s="24" t="s">
        <v>39</v>
      </c>
      <c r="T8" s="11"/>
      <c r="U8" s="11"/>
    </row>
    <row r="9" spans="2:24" ht="27.75" customHeight="1" x14ac:dyDescent="0.15">
      <c r="B9" s="72"/>
      <c r="C9" s="2">
        <v>3</v>
      </c>
      <c r="D9" s="3"/>
      <c r="E9" s="18"/>
      <c r="F9" s="2">
        <v>4</v>
      </c>
      <c r="G9" s="3"/>
      <c r="H9" s="18"/>
      <c r="I9" s="141"/>
      <c r="J9" s="131"/>
      <c r="K9" s="131"/>
      <c r="L9" s="133"/>
      <c r="M9" s="135"/>
      <c r="N9" s="131"/>
      <c r="O9" s="133"/>
      <c r="Q9" s="25" t="s">
        <v>32</v>
      </c>
      <c r="R9" s="24" t="s">
        <v>40</v>
      </c>
      <c r="T9" s="11"/>
      <c r="U9" s="11"/>
    </row>
    <row r="10" spans="2:24" ht="27.75" customHeight="1" x14ac:dyDescent="0.15">
      <c r="B10" s="72"/>
      <c r="C10" s="41" t="s">
        <v>22</v>
      </c>
      <c r="D10" s="63"/>
      <c r="E10" s="65"/>
      <c r="F10" s="41" t="s">
        <v>22</v>
      </c>
      <c r="G10" s="63"/>
      <c r="H10" s="65"/>
      <c r="I10" s="142"/>
      <c r="J10" s="80"/>
      <c r="K10" s="80"/>
      <c r="L10" s="134"/>
      <c r="M10" s="136"/>
      <c r="N10" s="80"/>
      <c r="O10" s="134"/>
      <c r="Q10" s="16"/>
      <c r="R10" s="24"/>
    </row>
    <row r="11" spans="2:24" ht="27.75" customHeight="1" x14ac:dyDescent="0.15">
      <c r="B11" s="137">
        <v>2</v>
      </c>
      <c r="C11" s="2">
        <v>1</v>
      </c>
      <c r="D11" s="3"/>
      <c r="E11" s="18"/>
      <c r="F11" s="2">
        <v>2</v>
      </c>
      <c r="G11" s="3"/>
      <c r="H11" s="18"/>
      <c r="I11" s="140"/>
      <c r="J11" s="130" t="s">
        <v>8</v>
      </c>
      <c r="K11" s="130" t="s">
        <v>9</v>
      </c>
      <c r="L11" s="132"/>
      <c r="M11" s="79" t="s">
        <v>10</v>
      </c>
      <c r="N11" s="130" t="s">
        <v>9</v>
      </c>
      <c r="O11" s="132"/>
      <c r="Q11" s="25"/>
      <c r="R11" s="24"/>
    </row>
    <row r="12" spans="2:24" ht="27.75" customHeight="1" x14ac:dyDescent="0.15">
      <c r="B12" s="138"/>
      <c r="C12" s="41" t="s">
        <v>22</v>
      </c>
      <c r="D12" s="63"/>
      <c r="E12" s="65"/>
      <c r="F12" s="41" t="s">
        <v>22</v>
      </c>
      <c r="G12" s="63"/>
      <c r="H12" s="65"/>
      <c r="I12" s="141"/>
      <c r="J12" s="131"/>
      <c r="K12" s="131"/>
      <c r="L12" s="133"/>
      <c r="M12" s="135"/>
      <c r="N12" s="131"/>
      <c r="O12" s="133"/>
    </row>
    <row r="13" spans="2:24" ht="27.75" customHeight="1" x14ac:dyDescent="0.15">
      <c r="B13" s="138"/>
      <c r="C13" s="2">
        <v>3</v>
      </c>
      <c r="D13" s="3"/>
      <c r="E13" s="18"/>
      <c r="F13" s="2">
        <v>4</v>
      </c>
      <c r="G13" s="3"/>
      <c r="H13" s="18"/>
      <c r="I13" s="141"/>
      <c r="J13" s="131"/>
      <c r="K13" s="131"/>
      <c r="L13" s="133"/>
      <c r="M13" s="135"/>
      <c r="N13" s="131"/>
      <c r="O13" s="133"/>
    </row>
    <row r="14" spans="2:24" ht="27.75" customHeight="1" x14ac:dyDescent="0.15">
      <c r="B14" s="139"/>
      <c r="C14" s="41" t="s">
        <v>22</v>
      </c>
      <c r="D14" s="63"/>
      <c r="E14" s="65"/>
      <c r="F14" s="41" t="s">
        <v>22</v>
      </c>
      <c r="G14" s="63"/>
      <c r="H14" s="65"/>
      <c r="I14" s="141"/>
      <c r="J14" s="80"/>
      <c r="K14" s="80"/>
      <c r="L14" s="134"/>
      <c r="M14" s="136"/>
      <c r="N14" s="80"/>
      <c r="O14" s="134"/>
    </row>
    <row r="15" spans="2:24" ht="27.75" customHeight="1" x14ac:dyDescent="0.15">
      <c r="B15" s="137">
        <v>3</v>
      </c>
      <c r="C15" s="2">
        <v>1</v>
      </c>
      <c r="D15" s="3"/>
      <c r="E15" s="18"/>
      <c r="F15" s="2">
        <v>2</v>
      </c>
      <c r="G15" s="3"/>
      <c r="H15" s="18"/>
      <c r="I15" s="141"/>
      <c r="J15" s="130" t="s">
        <v>8</v>
      </c>
      <c r="K15" s="130" t="s">
        <v>9</v>
      </c>
      <c r="L15" s="132"/>
      <c r="M15" s="79" t="s">
        <v>10</v>
      </c>
      <c r="N15" s="130" t="s">
        <v>9</v>
      </c>
      <c r="O15" s="132"/>
    </row>
    <row r="16" spans="2:24" ht="27.75" customHeight="1" x14ac:dyDescent="0.15">
      <c r="B16" s="138"/>
      <c r="C16" s="41" t="s">
        <v>22</v>
      </c>
      <c r="D16" s="63"/>
      <c r="E16" s="65"/>
      <c r="F16" s="41" t="s">
        <v>22</v>
      </c>
      <c r="G16" s="63"/>
      <c r="H16" s="65"/>
      <c r="I16" s="141"/>
      <c r="J16" s="131"/>
      <c r="K16" s="131"/>
      <c r="L16" s="133"/>
      <c r="M16" s="135"/>
      <c r="N16" s="131"/>
      <c r="O16" s="133"/>
    </row>
    <row r="17" spans="2:15" ht="27.75" customHeight="1" x14ac:dyDescent="0.15">
      <c r="B17" s="138"/>
      <c r="C17" s="2">
        <v>3</v>
      </c>
      <c r="D17" s="3"/>
      <c r="E17" s="18"/>
      <c r="F17" s="2">
        <v>4</v>
      </c>
      <c r="G17" s="3"/>
      <c r="H17" s="18"/>
      <c r="I17" s="141"/>
      <c r="J17" s="131"/>
      <c r="K17" s="131"/>
      <c r="L17" s="133"/>
      <c r="M17" s="135"/>
      <c r="N17" s="131"/>
      <c r="O17" s="133"/>
    </row>
    <row r="18" spans="2:15" ht="27.75" customHeight="1" x14ac:dyDescent="0.15">
      <c r="B18" s="139"/>
      <c r="C18" s="41" t="s">
        <v>22</v>
      </c>
      <c r="D18" s="63"/>
      <c r="E18" s="65"/>
      <c r="F18" s="41" t="s">
        <v>22</v>
      </c>
      <c r="G18" s="63"/>
      <c r="H18" s="65"/>
      <c r="I18" s="141"/>
      <c r="J18" s="80"/>
      <c r="K18" s="80"/>
      <c r="L18" s="134"/>
      <c r="M18" s="136"/>
      <c r="N18" s="80"/>
      <c r="O18" s="134"/>
    </row>
    <row r="19" spans="2:15" ht="27.75" customHeight="1" x14ac:dyDescent="0.15">
      <c r="B19" s="137">
        <v>4</v>
      </c>
      <c r="C19" s="2">
        <v>1</v>
      </c>
      <c r="D19" s="3"/>
      <c r="E19" s="18"/>
      <c r="F19" s="2">
        <v>2</v>
      </c>
      <c r="G19" s="3"/>
      <c r="H19" s="18"/>
      <c r="I19" s="141"/>
      <c r="J19" s="130" t="s">
        <v>8</v>
      </c>
      <c r="K19" s="130" t="s">
        <v>9</v>
      </c>
      <c r="L19" s="132"/>
      <c r="M19" s="79" t="s">
        <v>10</v>
      </c>
      <c r="N19" s="130" t="s">
        <v>9</v>
      </c>
      <c r="O19" s="132"/>
    </row>
    <row r="20" spans="2:15" ht="27.75" customHeight="1" x14ac:dyDescent="0.15">
      <c r="B20" s="138"/>
      <c r="C20" s="41" t="s">
        <v>22</v>
      </c>
      <c r="D20" s="63"/>
      <c r="E20" s="65"/>
      <c r="F20" s="41" t="s">
        <v>22</v>
      </c>
      <c r="G20" s="63"/>
      <c r="H20" s="65"/>
      <c r="I20" s="141"/>
      <c r="J20" s="131"/>
      <c r="K20" s="131"/>
      <c r="L20" s="133"/>
      <c r="M20" s="135"/>
      <c r="N20" s="131"/>
      <c r="O20" s="133"/>
    </row>
    <row r="21" spans="2:15" ht="27.75" customHeight="1" x14ac:dyDescent="0.15">
      <c r="B21" s="138"/>
      <c r="C21" s="2">
        <v>3</v>
      </c>
      <c r="D21" s="3"/>
      <c r="E21" s="18"/>
      <c r="F21" s="2">
        <v>4</v>
      </c>
      <c r="G21" s="3"/>
      <c r="H21" s="18"/>
      <c r="I21" s="141"/>
      <c r="J21" s="131"/>
      <c r="K21" s="131"/>
      <c r="L21" s="133"/>
      <c r="M21" s="135"/>
      <c r="N21" s="131"/>
      <c r="O21" s="133"/>
    </row>
    <row r="22" spans="2:15" ht="27.75" customHeight="1" x14ac:dyDescent="0.15">
      <c r="B22" s="139"/>
      <c r="C22" s="41" t="s">
        <v>22</v>
      </c>
      <c r="D22" s="63"/>
      <c r="E22" s="65"/>
      <c r="F22" s="41" t="s">
        <v>22</v>
      </c>
      <c r="G22" s="63"/>
      <c r="H22" s="65"/>
      <c r="I22" s="142"/>
      <c r="J22" s="80"/>
      <c r="K22" s="80"/>
      <c r="L22" s="134"/>
      <c r="M22" s="136"/>
      <c r="N22" s="80"/>
      <c r="O22" s="134"/>
    </row>
    <row r="23" spans="2:15" ht="42" customHeight="1" x14ac:dyDescent="0.15">
      <c r="B23" s="147" t="s">
        <v>44</v>
      </c>
      <c r="C23" s="147"/>
      <c r="D23" s="147"/>
      <c r="E23" s="147"/>
      <c r="F23" s="147"/>
      <c r="G23" s="148"/>
      <c r="H23" s="144" t="s">
        <v>41</v>
      </c>
      <c r="I23" s="144"/>
      <c r="J23" s="27" t="str">
        <f>IF(COUNTA(L7:L22,O7:O22)=0,"",COUNTA(L7:L22,O7:O22))</f>
        <v/>
      </c>
      <c r="K23" s="17" t="s">
        <v>26</v>
      </c>
      <c r="L23" s="27" t="str">
        <f>IF(COUNTA(L7:L22)=0,"",COUNTA(L7:L22))</f>
        <v/>
      </c>
      <c r="M23" s="29"/>
      <c r="N23" s="26" t="s">
        <v>27</v>
      </c>
      <c r="O23" s="28" t="str">
        <f>IF(COUNTA(O7:O22)=0,"",COUNTA(O7:O22))</f>
        <v/>
      </c>
    </row>
    <row r="24" spans="2:15" ht="21.75" customHeight="1" x14ac:dyDescent="0.15">
      <c r="C24" s="10"/>
      <c r="I24" s="7"/>
      <c r="N24" s="14"/>
    </row>
    <row r="25" spans="2:15" ht="21.75" customHeight="1" x14ac:dyDescent="0.15">
      <c r="B25" s="99"/>
      <c r="C25" s="10"/>
      <c r="I25" s="146"/>
      <c r="K25" s="99"/>
      <c r="L25" s="99"/>
      <c r="M25" s="99"/>
      <c r="N25" s="151"/>
      <c r="O25" s="99"/>
    </row>
    <row r="26" spans="2:15" ht="21.75" customHeight="1" x14ac:dyDescent="0.15">
      <c r="B26" s="99"/>
      <c r="C26" s="10"/>
      <c r="I26" s="146"/>
      <c r="K26" s="99"/>
      <c r="L26" s="99"/>
      <c r="M26" s="99"/>
      <c r="N26" s="151"/>
      <c r="O26" s="99"/>
    </row>
    <row r="27" spans="2:15" ht="21.75" customHeight="1" x14ac:dyDescent="0.15">
      <c r="B27" s="99"/>
      <c r="C27" s="10"/>
      <c r="I27" s="146"/>
      <c r="K27" s="99"/>
      <c r="L27" s="99"/>
      <c r="M27" s="99"/>
      <c r="N27" s="151"/>
      <c r="O27" s="99"/>
    </row>
    <row r="28" spans="2:15" ht="21.75" customHeight="1" x14ac:dyDescent="0.15">
      <c r="B28" s="99"/>
      <c r="C28" s="10"/>
      <c r="I28" s="146"/>
      <c r="K28" s="99"/>
      <c r="L28" s="99"/>
      <c r="M28" s="99"/>
      <c r="N28" s="151"/>
      <c r="O28" s="99"/>
    </row>
    <row r="29" spans="2:15" ht="21.75" customHeight="1" x14ac:dyDescent="0.15">
      <c r="B29" s="99"/>
      <c r="C29" s="10"/>
      <c r="I29" s="146"/>
      <c r="K29" s="99"/>
      <c r="L29" s="99"/>
      <c r="M29" s="99"/>
      <c r="N29" s="151"/>
      <c r="O29" s="99"/>
    </row>
    <row r="30" spans="2:15" ht="21.75" customHeight="1" x14ac:dyDescent="0.15">
      <c r="B30" s="99"/>
      <c r="C30" s="10"/>
      <c r="I30" s="146"/>
      <c r="K30" s="99"/>
      <c r="L30" s="99"/>
      <c r="M30" s="99"/>
      <c r="N30" s="151"/>
      <c r="O30" s="99"/>
    </row>
    <row r="31" spans="2:15" ht="21.75" customHeight="1" x14ac:dyDescent="0.15">
      <c r="B31" s="99"/>
      <c r="C31" s="10"/>
      <c r="I31" s="146"/>
      <c r="K31" s="99"/>
      <c r="L31" s="99"/>
      <c r="M31" s="152"/>
      <c r="N31" s="151"/>
      <c r="O31" s="99"/>
    </row>
    <row r="32" spans="2:15" ht="21.75" customHeight="1" x14ac:dyDescent="0.15">
      <c r="B32" s="99"/>
      <c r="C32" s="10"/>
      <c r="I32" s="146"/>
      <c r="K32" s="99"/>
      <c r="L32" s="99"/>
      <c r="M32" s="152"/>
      <c r="N32" s="151"/>
      <c r="O32" s="99"/>
    </row>
    <row r="33" spans="2:15" ht="21.75" customHeight="1" x14ac:dyDescent="0.15">
      <c r="B33" s="99"/>
      <c r="C33" s="10"/>
      <c r="I33" s="146"/>
      <c r="K33" s="99"/>
      <c r="L33" s="99"/>
      <c r="M33" s="152"/>
      <c r="N33" s="151"/>
      <c r="O33" s="99"/>
    </row>
    <row r="34" spans="2:15" ht="21.75" customHeight="1" x14ac:dyDescent="0.15">
      <c r="B34" s="99"/>
      <c r="C34" s="10"/>
      <c r="I34" s="146"/>
      <c r="K34" s="99"/>
      <c r="L34" s="99"/>
      <c r="M34" s="152"/>
      <c r="N34" s="151"/>
      <c r="O34" s="99"/>
    </row>
  </sheetData>
  <mergeCells count="113">
    <mergeCell ref="B2:H2"/>
    <mergeCell ref="K2:L2"/>
    <mergeCell ref="B4:B6"/>
    <mergeCell ref="B3:H3"/>
    <mergeCell ref="B7:B10"/>
    <mergeCell ref="D8:E8"/>
    <mergeCell ref="D10:E10"/>
    <mergeCell ref="D12:E12"/>
    <mergeCell ref="G12:H12"/>
    <mergeCell ref="I2:J2"/>
    <mergeCell ref="I5:I6"/>
    <mergeCell ref="K5:K6"/>
    <mergeCell ref="L5:L6"/>
    <mergeCell ref="B11:B14"/>
    <mergeCell ref="S2:T2"/>
    <mergeCell ref="U2:X2"/>
    <mergeCell ref="S3:T3"/>
    <mergeCell ref="U3:X3"/>
    <mergeCell ref="M5:M6"/>
    <mergeCell ref="N5:N6"/>
    <mergeCell ref="N2:O2"/>
    <mergeCell ref="L3:L4"/>
    <mergeCell ref="J5:J6"/>
    <mergeCell ref="L33:L34"/>
    <mergeCell ref="M33:M34"/>
    <mergeCell ref="N33:N34"/>
    <mergeCell ref="O33:O34"/>
    <mergeCell ref="B33:B34"/>
    <mergeCell ref="I33:I34"/>
    <mergeCell ref="K33:K34"/>
    <mergeCell ref="M31:M32"/>
    <mergeCell ref="N31:N32"/>
    <mergeCell ref="O31:O32"/>
    <mergeCell ref="I31:I32"/>
    <mergeCell ref="B29:B30"/>
    <mergeCell ref="I29:I30"/>
    <mergeCell ref="K31:K32"/>
    <mergeCell ref="O5:O6"/>
    <mergeCell ref="J7:J10"/>
    <mergeCell ref="L27:L28"/>
    <mergeCell ref="M27:M28"/>
    <mergeCell ref="N27:N28"/>
    <mergeCell ref="O27:O28"/>
    <mergeCell ref="M29:M30"/>
    <mergeCell ref="M25:M26"/>
    <mergeCell ref="N25:N26"/>
    <mergeCell ref="N29:N30"/>
    <mergeCell ref="O29:O30"/>
    <mergeCell ref="L31:L32"/>
    <mergeCell ref="K29:K30"/>
    <mergeCell ref="L29:L30"/>
    <mergeCell ref="B31:B32"/>
    <mergeCell ref="I7:I10"/>
    <mergeCell ref="K7:K10"/>
    <mergeCell ref="G5:G6"/>
    <mergeCell ref="H5:H6"/>
    <mergeCell ref="L7:L10"/>
    <mergeCell ref="M7:M10"/>
    <mergeCell ref="O25:O26"/>
    <mergeCell ref="B27:B28"/>
    <mergeCell ref="I27:I28"/>
    <mergeCell ref="K27:K28"/>
    <mergeCell ref="B25:B26"/>
    <mergeCell ref="I25:I26"/>
    <mergeCell ref="K25:K26"/>
    <mergeCell ref="L25:L26"/>
    <mergeCell ref="H23:I23"/>
    <mergeCell ref="B23:G23"/>
    <mergeCell ref="T7:U7"/>
    <mergeCell ref="C4:H4"/>
    <mergeCell ref="C5:C6"/>
    <mergeCell ref="D5:D6"/>
    <mergeCell ref="E5:E6"/>
    <mergeCell ref="F5:F6"/>
    <mergeCell ref="N7:N10"/>
    <mergeCell ref="O7:O10"/>
    <mergeCell ref="I3:I4"/>
    <mergeCell ref="J3:K4"/>
    <mergeCell ref="N3:O3"/>
    <mergeCell ref="N4:O4"/>
    <mergeCell ref="G8:H8"/>
    <mergeCell ref="G10:H10"/>
    <mergeCell ref="B19:B22"/>
    <mergeCell ref="J11:J14"/>
    <mergeCell ref="K11:K14"/>
    <mergeCell ref="L11:L14"/>
    <mergeCell ref="M11:M14"/>
    <mergeCell ref="J19:J22"/>
    <mergeCell ref="K19:K22"/>
    <mergeCell ref="L19:L22"/>
    <mergeCell ref="M19:M22"/>
    <mergeCell ref="I11:I22"/>
    <mergeCell ref="D22:E22"/>
    <mergeCell ref="G22:H22"/>
    <mergeCell ref="D14:E14"/>
    <mergeCell ref="G14:H14"/>
    <mergeCell ref="D16:E16"/>
    <mergeCell ref="G16:H16"/>
    <mergeCell ref="D18:E18"/>
    <mergeCell ref="G18:H18"/>
    <mergeCell ref="B15:B18"/>
    <mergeCell ref="D20:E20"/>
    <mergeCell ref="G20:H20"/>
    <mergeCell ref="N19:N22"/>
    <mergeCell ref="O19:O22"/>
    <mergeCell ref="N11:N14"/>
    <mergeCell ref="O11:O14"/>
    <mergeCell ref="J15:J18"/>
    <mergeCell ref="K15:K18"/>
    <mergeCell ref="L15:L18"/>
    <mergeCell ref="M15:M18"/>
    <mergeCell ref="N15:N18"/>
    <mergeCell ref="O15:O18"/>
  </mergeCells>
  <phoneticPr fontId="1"/>
  <dataValidations count="2">
    <dataValidation type="list" allowBlank="1" showInputMessage="1" showErrorMessage="1" sqref="I7:I22" xr:uid="{00000000-0002-0000-0100-000000000000}">
      <formula1>$Q$7:$Q$11</formula1>
    </dataValidation>
    <dataValidation type="list" allowBlank="1" sqref="E7 H7 E9 H9 E11 H11 E17 H17 E13 H13 E15 H15 E21 H21 E19 H19" xr:uid="{00000000-0002-0000-0100-000001000000}">
      <formula1>$R$7:$R$11</formula1>
    </dataValidation>
  </dataValidations>
  <printOptions horizontalCentered="1"/>
  <pageMargins left="0.39370078740157483" right="0.39370078740157483" top="0.59055118110236227" bottom="0.59055118110236227" header="0" footer="0"/>
  <pageSetup paperSize="9" scale="87" orientation="landscape" horizontalDpi="4294967293" verticalDpi="0" r:id="rId1"/>
  <headerFooter alignWithMargins="0"/>
  <rowBreaks count="2" manualBreakCount="2">
    <brk id="24" min="1" max="23" man="1"/>
    <brk id="31" min="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</vt:lpstr>
      <vt:lpstr>リレー</vt:lpstr>
      <vt:lpstr>リレー!Print_Area</vt:lpstr>
      <vt:lpstr>個人!Print_Area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米田 拡二</cp:lastModifiedBy>
  <cp:lastPrinted>2025-05-02T01:19:25Z</cp:lastPrinted>
  <dcterms:created xsi:type="dcterms:W3CDTF">2012-05-07T01:20:12Z</dcterms:created>
  <dcterms:modified xsi:type="dcterms:W3CDTF">2025-05-22T02:32:51Z</dcterms:modified>
</cp:coreProperties>
</file>